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ingstats\x\tier2\datashape\xlsx\"/>
    </mc:Choice>
  </mc:AlternateContent>
  <xr:revisionPtr revIDLastSave="0" documentId="13_ncr:1_{5E68121B-35B3-4327-9486-C904F5C70911}" xr6:coauthVersionLast="45" xr6:coauthVersionMax="45" xr10:uidLastSave="{00000000-0000-0000-0000-000000000000}"/>
  <bookViews>
    <workbookView xWindow="-108" yWindow="-108" windowWidth="23256" windowHeight="12576" xr2:uid="{0BE18077-1262-4B84-9E3F-4FEF89D39D1B}"/>
  </bookViews>
  <sheets>
    <sheet name="LongJump" sheetId="1" r:id="rId1"/>
  </sheets>
  <externalReferences>
    <externalReference r:id="rId2"/>
  </externalReferences>
  <definedNames>
    <definedName name="_xlchart.v1.0" hidden="1">LongJump!$A$1</definedName>
    <definedName name="_xlchart.v1.1" hidden="1">LongJump!$A$2:$A$41</definedName>
    <definedName name="height">[1]Height!$A$2:$A$101</definedName>
    <definedName name="LongJump">LongJump!$A$2:$A$41</definedName>
    <definedName name="MealPrice">[1]MealPrice!$A$2:$A$101</definedName>
    <definedName name="mp_bin">[1]MealPrice!$C$2:$C$10</definedName>
    <definedName name="uniset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8" i="1"/>
  <c r="D17" i="1"/>
  <c r="D16" i="1"/>
  <c r="D15" i="1"/>
  <c r="D14" i="1"/>
  <c r="C3" i="1"/>
  <c r="C4" i="1" l="1"/>
  <c r="D3" i="1"/>
  <c r="C5" i="1" l="1"/>
  <c r="D4" i="1"/>
  <c r="C6" i="1" l="1"/>
  <c r="D5" i="1"/>
  <c r="D7" i="1" l="1"/>
  <c r="C7" i="1"/>
  <c r="D6" i="1"/>
  <c r="C8" i="1" l="1"/>
  <c r="C9" i="1" l="1"/>
  <c r="E2" i="1" s="1" a="1"/>
  <c r="D9" i="1"/>
  <c r="D8" i="1"/>
  <c r="E5" i="1" l="1"/>
  <c r="E4" i="1"/>
  <c r="E3" i="1"/>
  <c r="E2" i="1"/>
  <c r="E9" i="1"/>
  <c r="E6" i="1"/>
  <c r="E8" i="1"/>
  <c r="E7" i="1"/>
</calcChain>
</file>

<file path=xl/sharedStrings.xml><?xml version="1.0" encoding="utf-8"?>
<sst xmlns="http://schemas.openxmlformats.org/spreadsheetml/2006/main" count="10" uniqueCount="10">
  <si>
    <t>LongJump</t>
  </si>
  <si>
    <t>bin</t>
  </si>
  <si>
    <t>interval</t>
  </si>
  <si>
    <t>f</t>
  </si>
  <si>
    <t>Min</t>
  </si>
  <si>
    <t>Q1</t>
  </si>
  <si>
    <t>Q2</t>
  </si>
  <si>
    <t>Q3</t>
  </si>
  <si>
    <t>Max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</si>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</sst>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4"/>
      <color theme="1"/>
      <name val="Times New Roman"/>
      <family val="2"/>
    </font>
    <font>
      <b/>
      <sz val="14"/>
      <color theme="1"/>
      <name val="Times New Roman"/>
      <family val="1"/>
    </font>
    <font>
      <b/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2" fontId="0" fillId="0" borderId="2" xfId="0" applyNumberFormat="1" applyBorder="1"/>
    <xf numFmtId="0" fontId="0" fillId="0" borderId="2" xfId="0" applyBorder="1"/>
    <xf numFmtId="0" fontId="0" fillId="0" borderId="3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accent4">
                    <a:lumMod val="40000"/>
                    <a:lumOff val="60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chemeClr val="accent4">
                    <a:lumMod val="40000"/>
                    <a:lumOff val="60000"/>
                  </a:schemeClr>
                </a:solidFill>
              </a:rPr>
              <a:t>FD of Long</a:t>
            </a:r>
            <a:r>
              <a:rPr lang="en-US" baseline="0">
                <a:solidFill>
                  <a:schemeClr val="accent4">
                    <a:lumMod val="40000"/>
                    <a:lumOff val="60000"/>
                  </a:schemeClr>
                </a:solidFill>
              </a:rPr>
              <a:t> Jump London Olympics 2012</a:t>
            </a:r>
          </a:p>
          <a:p>
            <a:pPr>
              <a:defRPr>
                <a:solidFill>
                  <a:schemeClr val="accent4">
                    <a:lumMod val="40000"/>
                    <a:lumOff val="60000"/>
                  </a:schemeClr>
                </a:solidFill>
              </a:defRPr>
            </a:pPr>
            <a:r>
              <a:rPr lang="en-US" baseline="0">
                <a:solidFill>
                  <a:schemeClr val="accent4">
                    <a:lumMod val="40000"/>
                    <a:lumOff val="60000"/>
                  </a:schemeClr>
                </a:solidFill>
              </a:rPr>
              <a:t>Qualifications of 40 Jumpers</a:t>
            </a:r>
            <a:endParaRPr lang="en-US">
              <a:solidFill>
                <a:schemeClr val="accent4">
                  <a:lumMod val="40000"/>
                  <a:lumOff val="60000"/>
                </a:schemeClr>
              </a:solidFill>
            </a:endParaRPr>
          </a:p>
        </c:rich>
      </c:tx>
      <c:layout>
        <c:manualLayout>
          <c:xMode val="edge"/>
          <c:yMode val="edge"/>
          <c:x val="0.18140778887019307"/>
          <c:y val="4.62140924714425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4">
                  <a:lumMod val="40000"/>
                  <a:lumOff val="60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</c:v>
          </c:tx>
          <c:spPr>
            <a:solidFill>
              <a:srgbClr val="00B0F0"/>
            </a:solidFill>
            <a:ln w="15875"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LongJump!$D$3:$D$9</c:f>
              <c:strCache>
                <c:ptCount val="7"/>
                <c:pt idx="0">
                  <c:v>(6.50,6.75]</c:v>
                </c:pt>
                <c:pt idx="1">
                  <c:v>(6.75,7.00]</c:v>
                </c:pt>
                <c:pt idx="2">
                  <c:v>(7.00,7.25]</c:v>
                </c:pt>
                <c:pt idx="3">
                  <c:v>(7.25,7.50]</c:v>
                </c:pt>
                <c:pt idx="4">
                  <c:v>(7.50,7.75]</c:v>
                </c:pt>
                <c:pt idx="5">
                  <c:v>(7.75,8.00]</c:v>
                </c:pt>
                <c:pt idx="6">
                  <c:v>(8.00,8.25]</c:v>
                </c:pt>
              </c:strCache>
            </c:strRef>
          </c:cat>
          <c:val>
            <c:numRef>
              <c:f>LongJump!$E$3:$E$9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6</c:v>
                </c:pt>
                <c:pt idx="4">
                  <c:v>8</c:v>
                </c:pt>
                <c:pt idx="5">
                  <c:v>14</c:v>
                </c:pt>
                <c:pt idx="6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EB-4B13-8879-87E26B9CB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721554184"/>
        <c:axId val="721558104"/>
      </c:barChart>
      <c:catAx>
        <c:axId val="72155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1558104"/>
        <c:crosses val="autoZero"/>
        <c:auto val="1"/>
        <c:lblAlgn val="ctr"/>
        <c:lblOffset val="100"/>
        <c:noMultiLvlLbl val="0"/>
      </c:catAx>
      <c:valAx>
        <c:axId val="7215581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1554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E28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Long</a:t>
            </a:r>
            <a:r>
              <a:rPr lang="en-US"/>
              <a:t> Jump Qualifications - London Olympics 2012</a:t>
            </a:r>
            <a:endParaRPr lang="pl-PL"/>
          </a:p>
        </cx:rich>
      </cx:tx>
    </cx:title>
    <cx:plotArea>
      <cx:plotAreaRegion>
        <cx:series layoutId="boxWhisker" uniqueId="{37F321E6-F4D8-44C5-AC20-35C6683D7196}">
          <cx:tx>
            <cx:txData>
              <cx:f>_xlchart.v1.0</cx:f>
              <cx:v>LongJump</cx:v>
            </cx:txData>
          </cx:tx>
          <cx:spPr>
            <a:solidFill>
              <a:srgbClr val="00B0F0"/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 min="6"/>
        <cx:majorGridlines/>
        <cx:tickLabels/>
      </cx:axis>
    </cx:plotArea>
  </cx:chart>
  <cx:spPr>
    <a:solidFill>
      <a:schemeClr val="accent2">
        <a:lumMod val="20000"/>
        <a:lumOff val="80000"/>
      </a:schemeClr>
    </a:solidFill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1</xdr:row>
      <xdr:rowOff>898</xdr:rowOff>
    </xdr:from>
    <xdr:to>
      <xdr:col>11</xdr:col>
      <xdr:colOff>153299</xdr:colOff>
      <xdr:row>13</xdr:row>
      <xdr:rowOff>98844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4909E1-FC1C-47E2-B572-C99A41A4C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559639</xdr:colOff>
      <xdr:row>15</xdr:row>
      <xdr:rowOff>128137</xdr:rowOff>
    </xdr:from>
    <xdr:to>
      <xdr:col>8</xdr:col>
      <xdr:colOff>113825</xdr:colOff>
      <xdr:row>27</xdr:row>
      <xdr:rowOff>156604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CDFBD1D9-E00E-40C2-ABD7-8EC28C63AF8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19119" y="3564757"/>
              <a:ext cx="2480266" cy="277166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6</xdr:col>
      <xdr:colOff>230038</xdr:colOff>
      <xdr:row>1</xdr:row>
      <xdr:rowOff>172528</xdr:rowOff>
    </xdr:from>
    <xdr:to>
      <xdr:col>11</xdr:col>
      <xdr:colOff>71887</xdr:colOff>
      <xdr:row>3</xdr:row>
      <xdr:rowOff>230037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4AE4630-BD30-4553-9C91-7EB9B59362A8}"/>
            </a:ext>
          </a:extLst>
        </xdr:cNvPr>
        <xdr:cNvSpPr txBox="1"/>
      </xdr:nvSpPr>
      <xdr:spPr>
        <a:xfrm>
          <a:off x="5152558" y="408748"/>
          <a:ext cx="3499449" cy="5147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en-US" sz="1400" b="0" i="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FD of Long Jump London Olympics 2012</a:t>
          </a:r>
          <a:endParaRPr lang="en-US" sz="14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 rtl="0"/>
          <a:r>
            <a:rPr lang="en-US" sz="1400" b="0" i="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Qualifications of 40 Jumpers</a:t>
          </a:r>
          <a:endParaRPr lang="en-US" sz="14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amplesOfDistribu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lPrice"/>
      <sheetName val="LongJump"/>
      <sheetName val="Height"/>
    </sheetNames>
    <sheetDataSet>
      <sheetData sheetId="0">
        <row r="2">
          <cell r="A2">
            <v>29.47</v>
          </cell>
          <cell r="C2">
            <v>8</v>
          </cell>
        </row>
        <row r="3">
          <cell r="A3">
            <v>24.35</v>
          </cell>
          <cell r="C3">
            <v>12</v>
          </cell>
        </row>
        <row r="4">
          <cell r="A4">
            <v>23.14</v>
          </cell>
          <cell r="C4">
            <v>16</v>
          </cell>
        </row>
        <row r="5">
          <cell r="A5">
            <v>31.2</v>
          </cell>
          <cell r="C5">
            <v>20</v>
          </cell>
        </row>
        <row r="6">
          <cell r="A6">
            <v>39.33</v>
          </cell>
          <cell r="C6">
            <v>24</v>
          </cell>
        </row>
        <row r="7">
          <cell r="A7">
            <v>12.58</v>
          </cell>
          <cell r="C7">
            <v>28</v>
          </cell>
        </row>
        <row r="8">
          <cell r="A8">
            <v>13.49</v>
          </cell>
          <cell r="C8">
            <v>32</v>
          </cell>
        </row>
        <row r="9">
          <cell r="A9">
            <v>36.99</v>
          </cell>
          <cell r="C9">
            <v>36</v>
          </cell>
        </row>
        <row r="10">
          <cell r="A10">
            <v>30.56</v>
          </cell>
          <cell r="C10">
            <v>40</v>
          </cell>
        </row>
        <row r="11">
          <cell r="A11">
            <v>35.81</v>
          </cell>
        </row>
        <row r="12">
          <cell r="A12">
            <v>15.8</v>
          </cell>
        </row>
        <row r="13">
          <cell r="A13">
            <v>30.05</v>
          </cell>
        </row>
        <row r="14">
          <cell r="A14">
            <v>35.9</v>
          </cell>
        </row>
        <row r="15">
          <cell r="A15">
            <v>39.07</v>
          </cell>
        </row>
        <row r="16">
          <cell r="A16">
            <v>21.73</v>
          </cell>
        </row>
        <row r="17">
          <cell r="A17">
            <v>37.700000000000003</v>
          </cell>
        </row>
        <row r="18">
          <cell r="A18">
            <v>36.96</v>
          </cell>
        </row>
        <row r="19">
          <cell r="A19">
            <v>26.78</v>
          </cell>
        </row>
        <row r="20">
          <cell r="A20">
            <v>16.16</v>
          </cell>
        </row>
        <row r="21">
          <cell r="A21">
            <v>37.5</v>
          </cell>
        </row>
        <row r="22">
          <cell r="A22">
            <v>35.36</v>
          </cell>
        </row>
        <row r="23">
          <cell r="A23">
            <v>10.59</v>
          </cell>
        </row>
        <row r="24">
          <cell r="A24">
            <v>19.649999999999999</v>
          </cell>
        </row>
        <row r="25">
          <cell r="A25">
            <v>34.14</v>
          </cell>
        </row>
        <row r="26">
          <cell r="A26">
            <v>39.46</v>
          </cell>
        </row>
        <row r="27">
          <cell r="A27">
            <v>28.54</v>
          </cell>
        </row>
        <row r="28">
          <cell r="A28">
            <v>23.2</v>
          </cell>
        </row>
        <row r="29">
          <cell r="A29">
            <v>34.619999999999997</v>
          </cell>
        </row>
        <row r="30">
          <cell r="A30">
            <v>9.44</v>
          </cell>
        </row>
        <row r="31">
          <cell r="A31">
            <v>13.57</v>
          </cell>
        </row>
        <row r="32">
          <cell r="A32">
            <v>20.16</v>
          </cell>
        </row>
        <row r="33">
          <cell r="A33">
            <v>10.08</v>
          </cell>
        </row>
        <row r="34">
          <cell r="A34">
            <v>36.380000000000003</v>
          </cell>
        </row>
        <row r="35">
          <cell r="A35">
            <v>33.76</v>
          </cell>
        </row>
        <row r="36">
          <cell r="A36">
            <v>22.46</v>
          </cell>
        </row>
        <row r="37">
          <cell r="A37">
            <v>39.200000000000003</v>
          </cell>
        </row>
        <row r="38">
          <cell r="A38">
            <v>24.45</v>
          </cell>
        </row>
        <row r="39">
          <cell r="A39">
            <v>23.27</v>
          </cell>
        </row>
        <row r="40">
          <cell r="A40">
            <v>18.82</v>
          </cell>
        </row>
        <row r="41">
          <cell r="A41">
            <v>33.44</v>
          </cell>
        </row>
        <row r="42">
          <cell r="A42">
            <v>14.47</v>
          </cell>
        </row>
        <row r="43">
          <cell r="A43">
            <v>12</v>
          </cell>
        </row>
        <row r="44">
          <cell r="A44">
            <v>9.06</v>
          </cell>
        </row>
        <row r="45">
          <cell r="A45">
            <v>17.309999999999999</v>
          </cell>
        </row>
        <row r="46">
          <cell r="A46">
            <v>23.62</v>
          </cell>
        </row>
        <row r="47">
          <cell r="A47">
            <v>21.79</v>
          </cell>
        </row>
        <row r="48">
          <cell r="A48">
            <v>16.22</v>
          </cell>
        </row>
        <row r="49">
          <cell r="A49">
            <v>35.81</v>
          </cell>
        </row>
        <row r="50">
          <cell r="A50">
            <v>34.85</v>
          </cell>
        </row>
        <row r="51">
          <cell r="A51">
            <v>17.47</v>
          </cell>
        </row>
        <row r="52">
          <cell r="A52">
            <v>26.62</v>
          </cell>
        </row>
        <row r="53">
          <cell r="A53">
            <v>29.98</v>
          </cell>
        </row>
        <row r="54">
          <cell r="A54">
            <v>13.63</v>
          </cell>
        </row>
        <row r="55">
          <cell r="A55">
            <v>8.48</v>
          </cell>
        </row>
        <row r="56">
          <cell r="A56">
            <v>9.7899999999999991</v>
          </cell>
        </row>
        <row r="57">
          <cell r="A57">
            <v>11.74</v>
          </cell>
        </row>
        <row r="58">
          <cell r="A58">
            <v>16.190000000000001</v>
          </cell>
        </row>
        <row r="59">
          <cell r="A59">
            <v>25.34</v>
          </cell>
        </row>
        <row r="60">
          <cell r="A60">
            <v>10.69</v>
          </cell>
        </row>
        <row r="61">
          <cell r="A61">
            <v>26.05</v>
          </cell>
        </row>
        <row r="62">
          <cell r="A62">
            <v>22.52</v>
          </cell>
        </row>
        <row r="63">
          <cell r="A63">
            <v>13.02</v>
          </cell>
        </row>
        <row r="64">
          <cell r="A64">
            <v>16.45</v>
          </cell>
        </row>
        <row r="65">
          <cell r="A65">
            <v>24.35</v>
          </cell>
        </row>
        <row r="66">
          <cell r="A66">
            <v>10.5</v>
          </cell>
        </row>
        <row r="67">
          <cell r="A67">
            <v>17.25</v>
          </cell>
        </row>
        <row r="68">
          <cell r="A68">
            <v>30.78</v>
          </cell>
        </row>
        <row r="69">
          <cell r="A69">
            <v>27.9</v>
          </cell>
        </row>
        <row r="70">
          <cell r="A70">
            <v>30.3</v>
          </cell>
        </row>
        <row r="71">
          <cell r="A71">
            <v>9.86</v>
          </cell>
        </row>
        <row r="72">
          <cell r="A72">
            <v>39.94</v>
          </cell>
        </row>
        <row r="73">
          <cell r="A73">
            <v>32.54</v>
          </cell>
        </row>
        <row r="74">
          <cell r="A74">
            <v>9.02</v>
          </cell>
        </row>
        <row r="75">
          <cell r="A75">
            <v>36.26</v>
          </cell>
        </row>
        <row r="76">
          <cell r="A76">
            <v>30.24</v>
          </cell>
        </row>
        <row r="77">
          <cell r="A77">
            <v>12.35</v>
          </cell>
        </row>
        <row r="78">
          <cell r="A78">
            <v>14.94</v>
          </cell>
        </row>
        <row r="79">
          <cell r="A79">
            <v>9.82</v>
          </cell>
        </row>
        <row r="80">
          <cell r="A80">
            <v>26.59</v>
          </cell>
        </row>
        <row r="81">
          <cell r="A81">
            <v>39.33</v>
          </cell>
        </row>
        <row r="82">
          <cell r="A82">
            <v>32.130000000000003</v>
          </cell>
        </row>
        <row r="83">
          <cell r="A83">
            <v>19.100000000000001</v>
          </cell>
        </row>
        <row r="84">
          <cell r="A84">
            <v>32.9</v>
          </cell>
        </row>
        <row r="85">
          <cell r="A85">
            <v>27.58</v>
          </cell>
        </row>
        <row r="86">
          <cell r="A86">
            <v>31.87</v>
          </cell>
        </row>
        <row r="87">
          <cell r="A87">
            <v>18.37</v>
          </cell>
        </row>
        <row r="88">
          <cell r="A88">
            <v>27.2</v>
          </cell>
        </row>
        <row r="89">
          <cell r="A89">
            <v>9.4700000000000006</v>
          </cell>
        </row>
        <row r="90">
          <cell r="A90">
            <v>21.25</v>
          </cell>
        </row>
        <row r="91">
          <cell r="A91">
            <v>37.119999999999997</v>
          </cell>
        </row>
        <row r="92">
          <cell r="A92">
            <v>13.08</v>
          </cell>
        </row>
        <row r="93">
          <cell r="A93">
            <v>19.2</v>
          </cell>
        </row>
        <row r="94">
          <cell r="A94">
            <v>14.56</v>
          </cell>
        </row>
        <row r="95">
          <cell r="A95">
            <v>16.420000000000002</v>
          </cell>
        </row>
        <row r="96">
          <cell r="A96">
            <v>26.24</v>
          </cell>
        </row>
        <row r="97">
          <cell r="A97">
            <v>29.06</v>
          </cell>
        </row>
        <row r="98">
          <cell r="A98">
            <v>16.64</v>
          </cell>
        </row>
        <row r="99">
          <cell r="A99">
            <v>17.600000000000001</v>
          </cell>
        </row>
        <row r="100">
          <cell r="A100">
            <v>10.34</v>
          </cell>
        </row>
        <row r="101">
          <cell r="A101">
            <v>25.34</v>
          </cell>
        </row>
      </sheetData>
      <sheetData sheetId="1">
        <row r="3">
          <cell r="D3" t="str">
            <v>(6.50,6.75]</v>
          </cell>
          <cell r="E3">
            <v>1</v>
          </cell>
        </row>
        <row r="4">
          <cell r="D4" t="str">
            <v>(6.75,7.00]</v>
          </cell>
          <cell r="E4">
            <v>2</v>
          </cell>
        </row>
        <row r="5">
          <cell r="D5" t="str">
            <v>(7.00,7.25]</v>
          </cell>
          <cell r="E5">
            <v>2</v>
          </cell>
        </row>
        <row r="6">
          <cell r="D6" t="str">
            <v>(7.25,7.50]</v>
          </cell>
          <cell r="E6">
            <v>6</v>
          </cell>
        </row>
        <row r="7">
          <cell r="D7" t="str">
            <v>(7.50,7.75]</v>
          </cell>
          <cell r="E7">
            <v>8</v>
          </cell>
        </row>
        <row r="8">
          <cell r="D8" t="str">
            <v>(7.75,8.00]</v>
          </cell>
          <cell r="E8">
            <v>14</v>
          </cell>
        </row>
        <row r="9">
          <cell r="D9" t="str">
            <v>(8.00,8.25]</v>
          </cell>
          <cell r="E9">
            <v>7</v>
          </cell>
        </row>
      </sheetData>
      <sheetData sheetId="2">
        <row r="2">
          <cell r="A2">
            <v>178</v>
          </cell>
        </row>
        <row r="3">
          <cell r="A3">
            <v>167</v>
          </cell>
        </row>
        <row r="4">
          <cell r="A4">
            <v>171</v>
          </cell>
        </row>
        <row r="5">
          <cell r="A5">
            <v>176</v>
          </cell>
        </row>
        <row r="6">
          <cell r="A6">
            <v>177</v>
          </cell>
        </row>
        <row r="7">
          <cell r="A7">
            <v>170</v>
          </cell>
        </row>
        <row r="8">
          <cell r="A8">
            <v>173</v>
          </cell>
        </row>
        <row r="9">
          <cell r="A9">
            <v>172</v>
          </cell>
        </row>
        <row r="10">
          <cell r="A10">
            <v>170</v>
          </cell>
        </row>
        <row r="11">
          <cell r="A11">
            <v>173</v>
          </cell>
        </row>
        <row r="12">
          <cell r="A12">
            <v>178</v>
          </cell>
        </row>
        <row r="13">
          <cell r="A13">
            <v>176</v>
          </cell>
        </row>
        <row r="14">
          <cell r="A14">
            <v>175</v>
          </cell>
        </row>
        <row r="15">
          <cell r="A15">
            <v>168</v>
          </cell>
        </row>
        <row r="16">
          <cell r="A16">
            <v>175</v>
          </cell>
        </row>
        <row r="17">
          <cell r="A17">
            <v>169</v>
          </cell>
        </row>
        <row r="18">
          <cell r="A18">
            <v>180</v>
          </cell>
        </row>
        <row r="19">
          <cell r="A19">
            <v>169</v>
          </cell>
        </row>
        <row r="20">
          <cell r="A20">
            <v>182</v>
          </cell>
        </row>
        <row r="21">
          <cell r="A21">
            <v>165</v>
          </cell>
        </row>
        <row r="22">
          <cell r="A22">
            <v>167</v>
          </cell>
        </row>
        <row r="23">
          <cell r="A23">
            <v>173</v>
          </cell>
        </row>
        <row r="24">
          <cell r="A24">
            <v>180</v>
          </cell>
        </row>
        <row r="25">
          <cell r="A25">
            <v>173</v>
          </cell>
        </row>
        <row r="26">
          <cell r="A26">
            <v>170</v>
          </cell>
        </row>
        <row r="27">
          <cell r="A27">
            <v>161</v>
          </cell>
        </row>
        <row r="28">
          <cell r="A28">
            <v>174</v>
          </cell>
        </row>
        <row r="29">
          <cell r="A29">
            <v>171</v>
          </cell>
        </row>
        <row r="30">
          <cell r="A30">
            <v>169</v>
          </cell>
        </row>
        <row r="31">
          <cell r="A31">
            <v>171</v>
          </cell>
        </row>
        <row r="32">
          <cell r="A32">
            <v>184</v>
          </cell>
        </row>
        <row r="33">
          <cell r="A33">
            <v>170</v>
          </cell>
        </row>
        <row r="34">
          <cell r="A34">
            <v>170</v>
          </cell>
        </row>
        <row r="35">
          <cell r="A35">
            <v>172</v>
          </cell>
        </row>
        <row r="36">
          <cell r="A36">
            <v>174</v>
          </cell>
        </row>
        <row r="37">
          <cell r="A37">
            <v>171</v>
          </cell>
        </row>
        <row r="38">
          <cell r="A38">
            <v>168</v>
          </cell>
        </row>
        <row r="39">
          <cell r="A39">
            <v>174</v>
          </cell>
        </row>
        <row r="40">
          <cell r="A40">
            <v>174</v>
          </cell>
        </row>
        <row r="41">
          <cell r="A41">
            <v>174</v>
          </cell>
        </row>
        <row r="42">
          <cell r="A42">
            <v>175</v>
          </cell>
        </row>
        <row r="43">
          <cell r="A43">
            <v>163</v>
          </cell>
        </row>
        <row r="44">
          <cell r="A44">
            <v>172</v>
          </cell>
        </row>
        <row r="45">
          <cell r="A45">
            <v>160</v>
          </cell>
        </row>
        <row r="46">
          <cell r="A46">
            <v>179</v>
          </cell>
        </row>
        <row r="47">
          <cell r="A47">
            <v>171</v>
          </cell>
        </row>
        <row r="48">
          <cell r="A48">
            <v>173</v>
          </cell>
        </row>
        <row r="49">
          <cell r="A49">
            <v>174</v>
          </cell>
        </row>
        <row r="50">
          <cell r="A50">
            <v>171</v>
          </cell>
        </row>
        <row r="51">
          <cell r="A51">
            <v>176</v>
          </cell>
        </row>
        <row r="52">
          <cell r="A52">
            <v>171</v>
          </cell>
        </row>
        <row r="53">
          <cell r="A53">
            <v>180</v>
          </cell>
        </row>
        <row r="54">
          <cell r="A54">
            <v>179</v>
          </cell>
        </row>
        <row r="55">
          <cell r="A55">
            <v>173</v>
          </cell>
        </row>
        <row r="56">
          <cell r="A56">
            <v>175</v>
          </cell>
        </row>
        <row r="57">
          <cell r="A57">
            <v>170</v>
          </cell>
        </row>
        <row r="58">
          <cell r="A58">
            <v>167</v>
          </cell>
        </row>
        <row r="59">
          <cell r="A59">
            <v>170</v>
          </cell>
        </row>
        <row r="60">
          <cell r="A60">
            <v>171</v>
          </cell>
        </row>
        <row r="61">
          <cell r="A61">
            <v>175</v>
          </cell>
        </row>
        <row r="62">
          <cell r="A62">
            <v>175</v>
          </cell>
        </row>
        <row r="63">
          <cell r="A63">
            <v>169</v>
          </cell>
        </row>
        <row r="64">
          <cell r="A64">
            <v>181</v>
          </cell>
        </row>
        <row r="65">
          <cell r="A65">
            <v>174</v>
          </cell>
        </row>
        <row r="66">
          <cell r="A66">
            <v>176</v>
          </cell>
        </row>
        <row r="67">
          <cell r="A67">
            <v>174</v>
          </cell>
        </row>
        <row r="68">
          <cell r="A68">
            <v>171</v>
          </cell>
        </row>
        <row r="69">
          <cell r="A69">
            <v>174</v>
          </cell>
        </row>
        <row r="70">
          <cell r="A70">
            <v>168</v>
          </cell>
        </row>
        <row r="71">
          <cell r="A71">
            <v>178</v>
          </cell>
        </row>
        <row r="72">
          <cell r="A72">
            <v>171</v>
          </cell>
        </row>
        <row r="73">
          <cell r="A73">
            <v>175</v>
          </cell>
        </row>
        <row r="74">
          <cell r="A74">
            <v>174</v>
          </cell>
        </row>
        <row r="75">
          <cell r="A75">
            <v>171</v>
          </cell>
        </row>
        <row r="76">
          <cell r="A76">
            <v>168</v>
          </cell>
        </row>
        <row r="77">
          <cell r="A77">
            <v>176</v>
          </cell>
        </row>
        <row r="78">
          <cell r="A78">
            <v>174</v>
          </cell>
        </row>
        <row r="79">
          <cell r="A79">
            <v>171</v>
          </cell>
        </row>
        <row r="80">
          <cell r="A80">
            <v>174</v>
          </cell>
        </row>
        <row r="81">
          <cell r="A81">
            <v>182</v>
          </cell>
        </row>
        <row r="82">
          <cell r="A82">
            <v>169</v>
          </cell>
        </row>
        <row r="83">
          <cell r="A83">
            <v>169</v>
          </cell>
        </row>
        <row r="84">
          <cell r="A84">
            <v>171</v>
          </cell>
        </row>
        <row r="85">
          <cell r="A85">
            <v>178</v>
          </cell>
        </row>
        <row r="86">
          <cell r="A86">
            <v>166</v>
          </cell>
        </row>
        <row r="87">
          <cell r="A87">
            <v>177</v>
          </cell>
        </row>
        <row r="88">
          <cell r="A88">
            <v>179</v>
          </cell>
        </row>
        <row r="89">
          <cell r="A89">
            <v>173</v>
          </cell>
        </row>
        <row r="90">
          <cell r="A90">
            <v>167</v>
          </cell>
        </row>
        <row r="91">
          <cell r="A91">
            <v>168</v>
          </cell>
        </row>
        <row r="92">
          <cell r="A92">
            <v>176</v>
          </cell>
        </row>
        <row r="93">
          <cell r="A93">
            <v>169</v>
          </cell>
        </row>
        <row r="94">
          <cell r="A94">
            <v>174</v>
          </cell>
        </row>
        <row r="95">
          <cell r="A95">
            <v>170</v>
          </cell>
        </row>
        <row r="96">
          <cell r="A96">
            <v>179</v>
          </cell>
        </row>
        <row r="97">
          <cell r="A97">
            <v>175</v>
          </cell>
        </row>
        <row r="98">
          <cell r="A98">
            <v>176</v>
          </cell>
        </row>
        <row r="99">
          <cell r="A99">
            <v>167</v>
          </cell>
        </row>
        <row r="100">
          <cell r="A100">
            <v>166</v>
          </cell>
        </row>
        <row r="101">
          <cell r="A101">
            <v>167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2C18-1FCC-4034-A776-3195AA7BEB6E}">
  <dimension ref="A1:E41"/>
  <sheetViews>
    <sheetView tabSelected="1" zoomScale="106" zoomScaleNormal="106" workbookViewId="0">
      <selection activeCell="N16" sqref="N16"/>
    </sheetView>
  </sheetViews>
  <sheetFormatPr defaultRowHeight="18" x14ac:dyDescent="0.35"/>
  <cols>
    <col min="1" max="1" width="10.90625" customWidth="1"/>
    <col min="4" max="4" width="12.90625" customWidth="1"/>
  </cols>
  <sheetData>
    <row r="1" spans="1:5" ht="18.600000000000001" thickBot="1" x14ac:dyDescent="0.4">
      <c r="A1" s="1" t="s">
        <v>0</v>
      </c>
      <c r="C1" s="2" t="s">
        <v>1</v>
      </c>
      <c r="D1" s="3" t="s">
        <v>2</v>
      </c>
      <c r="E1" s="2" t="s">
        <v>3</v>
      </c>
    </row>
    <row r="2" spans="1:5" x14ac:dyDescent="0.35">
      <c r="A2">
        <v>6.55</v>
      </c>
      <c r="C2" s="4">
        <v>6.5</v>
      </c>
      <c r="D2" s="5"/>
      <c r="E2" s="6">
        <f t="array" ref="E2:E9">FREQUENCY(A2:A41,C2:C9)</f>
        <v>0</v>
      </c>
    </row>
    <row r="3" spans="1:5" x14ac:dyDescent="0.35">
      <c r="A3">
        <v>6.84</v>
      </c>
      <c r="C3" s="7">
        <f>C2+0.25</f>
        <v>6.75</v>
      </c>
      <c r="D3" s="8" t="str">
        <f>"("&amp;TEXT(C2,".00")&amp;","&amp;TEXT(C3,".00")&amp;"]"</f>
        <v>(6.50,6.75]</v>
      </c>
      <c r="E3">
        <v>1</v>
      </c>
    </row>
    <row r="4" spans="1:5" x14ac:dyDescent="0.35">
      <c r="A4">
        <v>6.96</v>
      </c>
      <c r="C4" s="7">
        <f t="shared" ref="C4:C8" si="0">C3+0.25</f>
        <v>7</v>
      </c>
      <c r="D4" s="8" t="str">
        <f t="shared" ref="D4:D9" si="1">"("&amp;TEXT(C3,".00")&amp;","&amp;TEXT(C4,".00")&amp;"]"</f>
        <v>(6.75,7.00]</v>
      </c>
      <c r="E4">
        <v>2</v>
      </c>
    </row>
    <row r="5" spans="1:5" x14ac:dyDescent="0.35">
      <c r="A5">
        <v>7.08</v>
      </c>
      <c r="C5" s="7">
        <f t="shared" si="0"/>
        <v>7.25</v>
      </c>
      <c r="D5" s="8" t="str">
        <f t="shared" si="1"/>
        <v>(7.00,7.25]</v>
      </c>
      <c r="E5">
        <v>2</v>
      </c>
    </row>
    <row r="6" spans="1:5" x14ac:dyDescent="0.35">
      <c r="A6">
        <v>7.25</v>
      </c>
      <c r="C6" s="7">
        <f t="shared" si="0"/>
        <v>7.5</v>
      </c>
      <c r="D6" s="8" t="str">
        <f t="shared" si="1"/>
        <v>(7.25,7.50]</v>
      </c>
      <c r="E6">
        <v>6</v>
      </c>
    </row>
    <row r="7" spans="1:5" x14ac:dyDescent="0.35">
      <c r="A7">
        <v>7.26</v>
      </c>
      <c r="C7" s="7">
        <f>C6+0.25</f>
        <v>7.75</v>
      </c>
      <c r="D7" s="8" t="str">
        <f t="shared" si="1"/>
        <v>(7.50,7.75]</v>
      </c>
      <c r="E7">
        <v>8</v>
      </c>
    </row>
    <row r="8" spans="1:5" x14ac:dyDescent="0.35">
      <c r="A8">
        <v>7.38</v>
      </c>
      <c r="C8" s="7">
        <f t="shared" si="0"/>
        <v>8</v>
      </c>
      <c r="D8" s="8" t="str">
        <f t="shared" si="1"/>
        <v>(7.75,8.00]</v>
      </c>
      <c r="E8">
        <v>14</v>
      </c>
    </row>
    <row r="9" spans="1:5" x14ac:dyDescent="0.35">
      <c r="A9">
        <v>7.38</v>
      </c>
      <c r="C9" s="4">
        <f>C8+0.25</f>
        <v>8.25</v>
      </c>
      <c r="D9" s="9" t="str">
        <f t="shared" si="1"/>
        <v>(8.00,8.25]</v>
      </c>
      <c r="E9" s="5">
        <v>7</v>
      </c>
    </row>
    <row r="10" spans="1:5" x14ac:dyDescent="0.35">
      <c r="A10">
        <v>7.42</v>
      </c>
      <c r="D10" s="8"/>
    </row>
    <row r="11" spans="1:5" x14ac:dyDescent="0.35">
      <c r="A11">
        <v>7.5</v>
      </c>
      <c r="D11" s="8"/>
    </row>
    <row r="12" spans="1:5" x14ac:dyDescent="0.35">
      <c r="A12">
        <v>7.5</v>
      </c>
      <c r="D12" s="8"/>
    </row>
    <row r="13" spans="1:5" x14ac:dyDescent="0.35">
      <c r="A13">
        <v>7.53</v>
      </c>
    </row>
    <row r="14" spans="1:5" x14ac:dyDescent="0.35">
      <c r="A14">
        <v>7.55</v>
      </c>
      <c r="C14" t="s">
        <v>4</v>
      </c>
      <c r="D14" s="10">
        <f>MIN(LongJump)</f>
        <v>6.55</v>
      </c>
    </row>
    <row r="15" spans="1:5" x14ac:dyDescent="0.35">
      <c r="A15">
        <v>7.59</v>
      </c>
      <c r="C15" t="s">
        <v>5</v>
      </c>
      <c r="D15" s="10">
        <f>QUARTILE(LongJump,1)</f>
        <v>7.5</v>
      </c>
    </row>
    <row r="16" spans="1:5" x14ac:dyDescent="0.35">
      <c r="A16">
        <v>7.61</v>
      </c>
      <c r="C16" t="s">
        <v>6</v>
      </c>
      <c r="D16" s="10">
        <f>QUARTILE(LongJump,2)</f>
        <v>7.7649999999999997</v>
      </c>
    </row>
    <row r="17" spans="1:4" x14ac:dyDescent="0.35">
      <c r="A17">
        <v>7.62</v>
      </c>
      <c r="C17" t="s">
        <v>7</v>
      </c>
      <c r="D17" s="10">
        <f>QUARTILE(LongJump,3)</f>
        <v>7.9550000000000001</v>
      </c>
    </row>
    <row r="18" spans="1:4" x14ac:dyDescent="0.35">
      <c r="A18">
        <v>7.66</v>
      </c>
      <c r="C18" t="s">
        <v>8</v>
      </c>
      <c r="D18" s="10">
        <f>MAX(LongJump)</f>
        <v>8.11</v>
      </c>
    </row>
    <row r="19" spans="1:4" x14ac:dyDescent="0.35">
      <c r="A19">
        <v>7.71</v>
      </c>
      <c r="D19" s="10"/>
    </row>
    <row r="20" spans="1:4" x14ac:dyDescent="0.35">
      <c r="A20">
        <v>7.72</v>
      </c>
      <c r="C20" t="s">
        <v>9</v>
      </c>
      <c r="D20" s="10">
        <f>AVERAGE(LongJump)</f>
        <v>7.6744999999999974</v>
      </c>
    </row>
    <row r="21" spans="1:4" x14ac:dyDescent="0.35">
      <c r="A21">
        <v>7.76</v>
      </c>
    </row>
    <row r="22" spans="1:4" x14ac:dyDescent="0.35">
      <c r="A22">
        <v>7.77</v>
      </c>
    </row>
    <row r="23" spans="1:4" x14ac:dyDescent="0.35">
      <c r="A23">
        <v>7.79</v>
      </c>
    </row>
    <row r="24" spans="1:4" x14ac:dyDescent="0.35">
      <c r="A24">
        <v>7.79</v>
      </c>
    </row>
    <row r="25" spans="1:4" x14ac:dyDescent="0.35">
      <c r="A25">
        <v>7.84</v>
      </c>
    </row>
    <row r="26" spans="1:4" x14ac:dyDescent="0.35">
      <c r="A26">
        <v>7.87</v>
      </c>
    </row>
    <row r="27" spans="1:4" x14ac:dyDescent="0.35">
      <c r="A27">
        <v>7.89</v>
      </c>
    </row>
    <row r="28" spans="1:4" x14ac:dyDescent="0.35">
      <c r="A28">
        <v>7.92</v>
      </c>
    </row>
    <row r="29" spans="1:4" x14ac:dyDescent="0.35">
      <c r="A29">
        <v>7.92</v>
      </c>
    </row>
    <row r="30" spans="1:4" x14ac:dyDescent="0.35">
      <c r="A30">
        <v>7.92</v>
      </c>
    </row>
    <row r="31" spans="1:4" x14ac:dyDescent="0.35">
      <c r="A31">
        <v>7.95</v>
      </c>
    </row>
    <row r="32" spans="1:4" x14ac:dyDescent="0.35">
      <c r="A32">
        <v>7.97</v>
      </c>
    </row>
    <row r="33" spans="1:1" x14ac:dyDescent="0.35">
      <c r="A33">
        <v>7.99</v>
      </c>
    </row>
    <row r="34" spans="1:1" x14ac:dyDescent="0.35">
      <c r="A34">
        <v>7.99</v>
      </c>
    </row>
    <row r="35" spans="1:1" x14ac:dyDescent="0.35">
      <c r="A35">
        <v>8.02</v>
      </c>
    </row>
    <row r="36" spans="1:1" x14ac:dyDescent="0.35">
      <c r="A36">
        <v>8.0299999999999994</v>
      </c>
    </row>
    <row r="37" spans="1:1" x14ac:dyDescent="0.35">
      <c r="A37">
        <v>8.06</v>
      </c>
    </row>
    <row r="38" spans="1:1" x14ac:dyDescent="0.35">
      <c r="A38">
        <v>8.08</v>
      </c>
    </row>
    <row r="39" spans="1:1" x14ac:dyDescent="0.35">
      <c r="A39">
        <v>8.09</v>
      </c>
    </row>
    <row r="40" spans="1:1" x14ac:dyDescent="0.35">
      <c r="A40">
        <v>8.11</v>
      </c>
    </row>
    <row r="41" spans="1:1" x14ac:dyDescent="0.35">
      <c r="A41">
        <v>8.11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LongJump</vt:lpstr>
      <vt:lpstr>LongJump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Jerzy</dc:creator>
  <cp:lastModifiedBy>Jerzy</cp:lastModifiedBy>
  <dcterms:created xsi:type="dcterms:W3CDTF">2020-08-16T16:56:52Z</dcterms:created>
  <dcterms:modified xsi:type="dcterms:W3CDTF">2020-08-16T16:58:01Z</dcterms:modified>
</cp:coreProperties>
</file>