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pache24\htdocs\doingstats\x\tier1\xlsx\"/>
    </mc:Choice>
  </mc:AlternateContent>
  <bookViews>
    <workbookView xWindow="0" yWindow="0" windowWidth="24000" windowHeight="9660"/>
  </bookViews>
  <sheets>
    <sheet name="Welcome" sheetId="3" r:id="rId1"/>
    <sheet name="BinomialProbabilities" sheetId="2" r:id="rId2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7" i="2"/>
  <c r="E18" i="2" s="1"/>
  <c r="E16" i="2"/>
  <c r="E13" i="2"/>
  <c r="E12" i="2"/>
  <c r="D12" i="2"/>
  <c r="D10" i="2"/>
  <c r="E9" i="2"/>
  <c r="E8" i="2"/>
  <c r="E7" i="2"/>
  <c r="D9" i="2"/>
  <c r="D8" i="2"/>
  <c r="D13" i="2"/>
  <c r="D7" i="2" l="1"/>
</calcChain>
</file>

<file path=xl/sharedStrings.xml><?xml version="1.0" encoding="utf-8"?>
<sst xmlns="http://schemas.openxmlformats.org/spreadsheetml/2006/main" count="19" uniqueCount="19">
  <si>
    <t>p</t>
  </si>
  <si>
    <t>µ</t>
  </si>
  <si>
    <r>
      <t>σ</t>
    </r>
    <r>
      <rPr>
        <b/>
        <vertAlign val="superscript"/>
        <sz val="14"/>
        <color theme="1"/>
        <rFont val="Times New Roman"/>
        <family val="1"/>
      </rPr>
      <t>2</t>
    </r>
  </si>
  <si>
    <t>σ</t>
  </si>
  <si>
    <t>n</t>
  </si>
  <si>
    <t>The number of Binomial trials.</t>
  </si>
  <si>
    <r>
      <t xml:space="preserve">The probability of </t>
    </r>
    <r>
      <rPr>
        <i/>
        <sz val="12"/>
        <color theme="1"/>
        <rFont val="Times New Roman"/>
        <family val="1"/>
      </rPr>
      <t>success</t>
    </r>
    <r>
      <rPr>
        <sz val="12"/>
        <color theme="1"/>
        <rFont val="Times New Roman"/>
        <family val="2"/>
      </rPr>
      <t xml:space="preserve"> in a single trial.</t>
    </r>
  </si>
  <si>
    <r>
      <t>x</t>
    </r>
    <r>
      <rPr>
        <b/>
        <i/>
        <vertAlign val="subscript"/>
        <sz val="14"/>
        <color theme="1"/>
        <rFont val="Times New Roman"/>
        <family val="1"/>
      </rPr>
      <t>1</t>
    </r>
  </si>
  <si>
    <r>
      <t>x</t>
    </r>
    <r>
      <rPr>
        <b/>
        <i/>
        <vertAlign val="subscript"/>
        <sz val="14"/>
        <color theme="1"/>
        <rFont val="Times New Roman"/>
        <family val="1"/>
      </rPr>
      <t>2</t>
    </r>
  </si>
  <si>
    <t>α</t>
  </si>
  <si>
    <t>calculated approximately.</t>
  </si>
  <si>
    <r>
      <t xml:space="preserve">Binomial Variable </t>
    </r>
    <r>
      <rPr>
        <b/>
        <i/>
        <sz val="16"/>
        <color theme="1"/>
        <rFont val="Times New Roman"/>
        <family val="2"/>
      </rPr>
      <t>X</t>
    </r>
    <r>
      <rPr>
        <vertAlign val="subscript"/>
        <sz val="16"/>
        <color theme="1"/>
        <rFont val="Times New Roman"/>
        <family val="2"/>
      </rPr>
      <t>n,p</t>
    </r>
    <r>
      <rPr>
        <sz val="16"/>
        <color theme="1"/>
        <rFont val="Times New Roman"/>
        <family val="2"/>
      </rPr>
      <t xml:space="preserve"> (abbreviated here as </t>
    </r>
    <r>
      <rPr>
        <b/>
        <i/>
        <sz val="16"/>
        <color theme="1"/>
        <rFont val="Times New Roman"/>
        <family val="2"/>
      </rPr>
      <t>X</t>
    </r>
    <r>
      <rPr>
        <sz val="16"/>
        <color theme="1"/>
        <rFont val="Times New Roman"/>
        <family val="2"/>
      </rPr>
      <t>):</t>
    </r>
  </si>
  <si>
    <r>
      <t>x</t>
    </r>
    <r>
      <rPr>
        <b/>
        <i/>
        <vertAlign val="subscript"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2"/>
      </rPr>
      <t/>
    </r>
  </si>
  <si>
    <r>
      <t>x</t>
    </r>
    <r>
      <rPr>
        <b/>
        <i/>
        <vertAlign val="subscript"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2"/>
      </rPr>
      <t/>
    </r>
  </si>
  <si>
    <r>
      <t>x</t>
    </r>
    <r>
      <rPr>
        <b/>
        <i/>
        <vertAlign val="subscript"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2"/>
      </rPr>
      <t/>
    </r>
  </si>
  <si>
    <r>
      <t>x</t>
    </r>
    <r>
      <rPr>
        <b/>
        <i/>
        <vertAlign val="subscript"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2"/>
      </rPr>
      <t/>
    </r>
  </si>
  <si>
    <r>
      <rPr>
        <b/>
        <sz val="14"/>
        <color theme="1"/>
        <rFont val="Times New Roman"/>
        <family val="1"/>
      </rPr>
      <t>Note</t>
    </r>
    <r>
      <rPr>
        <sz val="14"/>
        <color theme="1"/>
        <rFont val="Times New Roman"/>
        <family val="2"/>
      </rPr>
      <t>: Due to the discrete nature of the random variable the percentiles are</t>
    </r>
  </si>
  <si>
    <t>There is not enough information to solve this problem.</t>
  </si>
  <si>
    <t>Problem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</si>
</sst>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2" x14ac:knownFonts="1">
    <font>
      <sz val="14"/>
      <color theme="1"/>
      <name val="Times New Roman"/>
      <family val="2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vertAlign val="subscript"/>
      <sz val="14"/>
      <color theme="1"/>
      <name val="Times New Roman"/>
      <family val="1"/>
    </font>
    <font>
      <sz val="16"/>
      <color theme="1"/>
      <name val="Times New Roman"/>
      <family val="2"/>
    </font>
    <font>
      <b/>
      <i/>
      <sz val="16"/>
      <color theme="1"/>
      <name val="Times New Roman"/>
      <family val="2"/>
    </font>
    <font>
      <vertAlign val="subscript"/>
      <sz val="16"/>
      <color theme="1"/>
      <name val="Times New Roman"/>
      <family val="2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8" fillId="0" borderId="0" xfId="0" applyFont="1"/>
    <xf numFmtId="164" fontId="0" fillId="0" borderId="0" xfId="0" applyNumberFormat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123824</xdr:rowOff>
    </xdr:from>
    <xdr:to>
      <xdr:col>18</xdr:col>
      <xdr:colOff>228600</xdr:colOff>
      <xdr:row>12</xdr:row>
      <xdr:rowOff>66675</xdr:rowOff>
    </xdr:to>
    <xdr:sp macro="" textlink="">
      <xdr:nvSpPr>
        <xdr:cNvPr id="2" name="TextBox 1"/>
        <xdr:cNvSpPr txBox="1"/>
      </xdr:nvSpPr>
      <xdr:spPr>
        <a:xfrm>
          <a:off x="238125" y="123824"/>
          <a:ext cx="13706475" cy="2800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Binomial Distribution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Seven customers enter </a:t>
          </a:r>
          <a:r>
            <a:rPr lang="en-US" sz="1400" b="0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Marshalls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independently. Historically about 80% of customers, who visit </a:t>
          </a:r>
          <a:r>
            <a:rPr lang="en-US" sz="1400" b="0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Marshalls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, spend $5 or more.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1. What is the probability that no one will spend $5 or more?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2. What is the probability that at least one customer will spend $5 or more?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3. How likely is it that at most three customers will make a purchase?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4. What is the probability that more than five customers will make a purchase?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5. What is the likelihood for 3 to 5 customers to spend 5$ or more.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6. What is an approximate 90</a:t>
          </a:r>
          <a:r>
            <a:rPr lang="en-US" sz="1400" b="0" i="0" baseline="3000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th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percentile of the customers to spend $5 or more.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7. What is the expected value (mean) of the customers spending $5 or more.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8. What is the variance of the customers spending $5 or more.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9. What is the standard deviation of the customers spending $5 or more.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10. What is the expected value (mean) of the customers spending more than $100.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7</xdr:row>
      <xdr:rowOff>85725</xdr:rowOff>
    </xdr:from>
    <xdr:to>
      <xdr:col>9</xdr:col>
      <xdr:colOff>590553</xdr:colOff>
      <xdr:row>7</xdr:row>
      <xdr:rowOff>179347</xdr:rowOff>
    </xdr:to>
    <xdr:grpSp>
      <xdr:nvGrpSpPr>
        <xdr:cNvPr id="51" name="Group 50"/>
        <xdr:cNvGrpSpPr/>
      </xdr:nvGrpSpPr>
      <xdr:grpSpPr>
        <a:xfrm>
          <a:off x="6191250" y="1857375"/>
          <a:ext cx="3819528" cy="93622"/>
          <a:chOff x="794656" y="574761"/>
          <a:chExt cx="3819528" cy="93622"/>
        </a:xfrm>
      </xdr:grpSpPr>
      <xdr:sp macro="" textlink="">
        <xdr:nvSpPr>
          <xdr:cNvPr id="52" name="Oval 51"/>
          <xdr:cNvSpPr/>
        </xdr:nvSpPr>
        <xdr:spPr>
          <a:xfrm>
            <a:off x="794656" y="576943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3" name="Oval 52"/>
          <xdr:cNvSpPr/>
        </xdr:nvSpPr>
        <xdr:spPr>
          <a:xfrm>
            <a:off x="1327240" y="576943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54" name="Straight Connector 53"/>
          <xdr:cNvCxnSpPr>
            <a:stCxn id="53" idx="2"/>
            <a:endCxn id="52" idx="6"/>
          </xdr:cNvCxnSpPr>
        </xdr:nvCxnSpPr>
        <xdr:spPr>
          <a:xfrm flipH="1">
            <a:off x="886096" y="622663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Oval 54"/>
          <xdr:cNvSpPr/>
        </xdr:nvSpPr>
        <xdr:spPr>
          <a:xfrm>
            <a:off x="1859824" y="576943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56" name="Straight Connector 55"/>
          <xdr:cNvCxnSpPr>
            <a:stCxn id="55" idx="2"/>
            <a:endCxn id="53" idx="6"/>
          </xdr:cNvCxnSpPr>
        </xdr:nvCxnSpPr>
        <xdr:spPr>
          <a:xfrm flipH="1">
            <a:off x="1418680" y="622663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7" name="Oval 56"/>
          <xdr:cNvSpPr/>
        </xdr:nvSpPr>
        <xdr:spPr>
          <a:xfrm>
            <a:off x="2392408" y="574761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58" name="Straight Connector 57"/>
          <xdr:cNvCxnSpPr>
            <a:stCxn id="57" idx="2"/>
            <a:endCxn id="55" idx="6"/>
          </xdr:cNvCxnSpPr>
        </xdr:nvCxnSpPr>
        <xdr:spPr>
          <a:xfrm flipH="1">
            <a:off x="1951264" y="620481"/>
            <a:ext cx="441144" cy="21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Oval 58"/>
          <xdr:cNvSpPr/>
        </xdr:nvSpPr>
        <xdr:spPr>
          <a:xfrm>
            <a:off x="2924992" y="574761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60" name="Straight Connector 59"/>
          <xdr:cNvCxnSpPr>
            <a:stCxn id="59" idx="2"/>
            <a:endCxn id="57" idx="6"/>
          </xdr:cNvCxnSpPr>
        </xdr:nvCxnSpPr>
        <xdr:spPr>
          <a:xfrm flipH="1">
            <a:off x="2483848" y="620481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1" name="Oval 60"/>
          <xdr:cNvSpPr/>
        </xdr:nvSpPr>
        <xdr:spPr>
          <a:xfrm>
            <a:off x="3457576" y="576943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62" name="Straight Connector 61"/>
          <xdr:cNvCxnSpPr>
            <a:stCxn id="61" idx="2"/>
            <a:endCxn id="59" idx="6"/>
          </xdr:cNvCxnSpPr>
        </xdr:nvCxnSpPr>
        <xdr:spPr>
          <a:xfrm flipH="1" flipV="1">
            <a:off x="3016432" y="620481"/>
            <a:ext cx="441144" cy="21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3" name="Oval 62"/>
          <xdr:cNvSpPr/>
        </xdr:nvSpPr>
        <xdr:spPr>
          <a:xfrm>
            <a:off x="3990160" y="576943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64" name="Straight Connector 63"/>
          <xdr:cNvCxnSpPr>
            <a:stCxn id="63" idx="2"/>
            <a:endCxn id="61" idx="6"/>
          </xdr:cNvCxnSpPr>
        </xdr:nvCxnSpPr>
        <xdr:spPr>
          <a:xfrm flipH="1">
            <a:off x="3549016" y="622663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5" name="Oval 64"/>
          <xdr:cNvSpPr/>
        </xdr:nvSpPr>
        <xdr:spPr>
          <a:xfrm>
            <a:off x="4522744" y="574761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66" name="Straight Connector 65"/>
          <xdr:cNvCxnSpPr>
            <a:stCxn id="65" idx="2"/>
            <a:endCxn id="63" idx="6"/>
          </xdr:cNvCxnSpPr>
        </xdr:nvCxnSpPr>
        <xdr:spPr>
          <a:xfrm flipH="1">
            <a:off x="4081600" y="620481"/>
            <a:ext cx="441144" cy="21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161925</xdr:colOff>
      <xdr:row>5</xdr:row>
      <xdr:rowOff>38100</xdr:rowOff>
    </xdr:from>
    <xdr:to>
      <xdr:col>9</xdr:col>
      <xdr:colOff>718730</xdr:colOff>
      <xdr:row>6</xdr:row>
      <xdr:rowOff>162678</xdr:rowOff>
    </xdr:to>
    <xdr:grpSp>
      <xdr:nvGrpSpPr>
        <xdr:cNvPr id="67" name="Group 66"/>
        <xdr:cNvGrpSpPr/>
      </xdr:nvGrpSpPr>
      <xdr:grpSpPr>
        <a:xfrm>
          <a:off x="6096000" y="1304925"/>
          <a:ext cx="4042955" cy="362703"/>
          <a:chOff x="703215" y="305680"/>
          <a:chExt cx="4042955" cy="362703"/>
        </a:xfrm>
      </xdr:grpSpPr>
      <xdr:grpSp>
        <xdr:nvGrpSpPr>
          <xdr:cNvPr id="68" name="Group 67"/>
          <xdr:cNvGrpSpPr/>
        </xdr:nvGrpSpPr>
        <xdr:grpSpPr>
          <a:xfrm>
            <a:off x="794656" y="574761"/>
            <a:ext cx="3819528" cy="93622"/>
            <a:chOff x="794656" y="574761"/>
            <a:chExt cx="3819528" cy="93622"/>
          </a:xfrm>
        </xdr:grpSpPr>
        <xdr:sp macro="" textlink="">
          <xdr:nvSpPr>
            <xdr:cNvPr id="70" name="Oval 69"/>
            <xdr:cNvSpPr/>
          </xdr:nvSpPr>
          <xdr:spPr>
            <a:xfrm>
              <a:off x="794656" y="576943"/>
              <a:ext cx="91440" cy="91440"/>
            </a:xfrm>
            <a:prstGeom prst="ellipse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71" name="Oval 70"/>
            <xdr:cNvSpPr/>
          </xdr:nvSpPr>
          <xdr:spPr>
            <a:xfrm>
              <a:off x="1327240" y="576943"/>
              <a:ext cx="91440" cy="9144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cxnSp macro="">
          <xdr:nvCxnSpPr>
            <xdr:cNvPr id="72" name="Straight Connector 71"/>
            <xdr:cNvCxnSpPr>
              <a:stCxn id="71" idx="2"/>
              <a:endCxn id="70" idx="6"/>
            </xdr:cNvCxnSpPr>
          </xdr:nvCxnSpPr>
          <xdr:spPr>
            <a:xfrm flipH="1">
              <a:off x="886096" y="622663"/>
              <a:ext cx="441144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3" name="Oval 72"/>
            <xdr:cNvSpPr/>
          </xdr:nvSpPr>
          <xdr:spPr>
            <a:xfrm>
              <a:off x="1859824" y="576943"/>
              <a:ext cx="91440" cy="9144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cxnSp macro="">
          <xdr:nvCxnSpPr>
            <xdr:cNvPr id="74" name="Straight Connector 73"/>
            <xdr:cNvCxnSpPr>
              <a:stCxn id="73" idx="2"/>
              <a:endCxn id="71" idx="6"/>
            </xdr:cNvCxnSpPr>
          </xdr:nvCxnSpPr>
          <xdr:spPr>
            <a:xfrm flipH="1">
              <a:off x="1418680" y="622663"/>
              <a:ext cx="441144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5" name="Oval 74"/>
            <xdr:cNvSpPr/>
          </xdr:nvSpPr>
          <xdr:spPr>
            <a:xfrm>
              <a:off x="2392408" y="574761"/>
              <a:ext cx="91440" cy="9144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cxnSp macro="">
          <xdr:nvCxnSpPr>
            <xdr:cNvPr id="76" name="Straight Connector 75"/>
            <xdr:cNvCxnSpPr>
              <a:stCxn id="75" idx="2"/>
              <a:endCxn id="73" idx="6"/>
            </xdr:cNvCxnSpPr>
          </xdr:nvCxnSpPr>
          <xdr:spPr>
            <a:xfrm flipH="1">
              <a:off x="1951264" y="620481"/>
              <a:ext cx="441144" cy="218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7" name="Oval 76"/>
            <xdr:cNvSpPr/>
          </xdr:nvSpPr>
          <xdr:spPr>
            <a:xfrm>
              <a:off x="2924992" y="574761"/>
              <a:ext cx="91440" cy="9144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cxnSp macro="">
          <xdr:nvCxnSpPr>
            <xdr:cNvPr id="78" name="Straight Connector 77"/>
            <xdr:cNvCxnSpPr>
              <a:stCxn id="77" idx="2"/>
              <a:endCxn id="75" idx="6"/>
            </xdr:cNvCxnSpPr>
          </xdr:nvCxnSpPr>
          <xdr:spPr>
            <a:xfrm flipH="1">
              <a:off x="2483848" y="620481"/>
              <a:ext cx="441144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9" name="Oval 78"/>
            <xdr:cNvSpPr/>
          </xdr:nvSpPr>
          <xdr:spPr>
            <a:xfrm>
              <a:off x="3457576" y="576943"/>
              <a:ext cx="91440" cy="9144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cxnSp macro="">
          <xdr:nvCxnSpPr>
            <xdr:cNvPr id="80" name="Straight Connector 79"/>
            <xdr:cNvCxnSpPr>
              <a:stCxn id="79" idx="2"/>
              <a:endCxn id="77" idx="6"/>
            </xdr:cNvCxnSpPr>
          </xdr:nvCxnSpPr>
          <xdr:spPr>
            <a:xfrm flipH="1" flipV="1">
              <a:off x="3016432" y="620481"/>
              <a:ext cx="441144" cy="218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1" name="Oval 80"/>
            <xdr:cNvSpPr/>
          </xdr:nvSpPr>
          <xdr:spPr>
            <a:xfrm>
              <a:off x="3990160" y="576943"/>
              <a:ext cx="91440" cy="9144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cxnSp macro="">
          <xdr:nvCxnSpPr>
            <xdr:cNvPr id="82" name="Straight Connector 81"/>
            <xdr:cNvCxnSpPr>
              <a:stCxn id="81" idx="2"/>
              <a:endCxn id="79" idx="6"/>
            </xdr:cNvCxnSpPr>
          </xdr:nvCxnSpPr>
          <xdr:spPr>
            <a:xfrm flipH="1">
              <a:off x="3549016" y="622663"/>
              <a:ext cx="441144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3" name="Oval 82"/>
            <xdr:cNvSpPr/>
          </xdr:nvSpPr>
          <xdr:spPr>
            <a:xfrm>
              <a:off x="4522744" y="574761"/>
              <a:ext cx="91440" cy="9144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cxnSp macro="">
          <xdr:nvCxnSpPr>
            <xdr:cNvPr id="84" name="Straight Connector 83"/>
            <xdr:cNvCxnSpPr>
              <a:stCxn id="83" idx="2"/>
              <a:endCxn id="81" idx="6"/>
            </xdr:cNvCxnSpPr>
          </xdr:nvCxnSpPr>
          <xdr:spPr>
            <a:xfrm flipH="1">
              <a:off x="4081600" y="620481"/>
              <a:ext cx="441144" cy="218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9" name="TextBox 7"/>
          <xdr:cNvSpPr txBox="1"/>
        </xdr:nvSpPr>
        <xdr:spPr>
          <a:xfrm>
            <a:off x="703215" y="305680"/>
            <a:ext cx="4042955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/>
              <a:t>0                 1                2          </a:t>
            </a:r>
            <a:r>
              <a:rPr lang="en-US" sz="1100"/>
              <a:t>  </a:t>
            </a:r>
            <a:r>
              <a:rPr lang="en-US" sz="1000"/>
              <a:t>    3        </a:t>
            </a:r>
            <a:r>
              <a:rPr lang="en-US" sz="900"/>
              <a:t>     </a:t>
            </a:r>
            <a:r>
              <a:rPr lang="en-US" sz="1000"/>
              <a:t>    4    </a:t>
            </a:r>
            <a:r>
              <a:rPr lang="en-US" sz="900"/>
              <a:t>    </a:t>
            </a:r>
            <a:r>
              <a:rPr lang="en-US" sz="1000"/>
              <a:t>         5      </a:t>
            </a:r>
            <a:r>
              <a:rPr lang="en-US" sz="800"/>
              <a:t>  </a:t>
            </a:r>
            <a:r>
              <a:rPr lang="en-US" sz="1000"/>
              <a:t>         6                7    </a:t>
            </a:r>
          </a:p>
        </xdr:txBody>
      </xdr:sp>
    </xdr:grpSp>
    <xdr:clientData/>
  </xdr:twoCellAnchor>
  <xdr:twoCellAnchor>
    <xdr:from>
      <xdr:col>5</xdr:col>
      <xdr:colOff>257175</xdr:colOff>
      <xdr:row>8</xdr:row>
      <xdr:rowOff>95250</xdr:rowOff>
    </xdr:from>
    <xdr:to>
      <xdr:col>9</xdr:col>
      <xdr:colOff>590553</xdr:colOff>
      <xdr:row>8</xdr:row>
      <xdr:rowOff>188872</xdr:rowOff>
    </xdr:to>
    <xdr:grpSp>
      <xdr:nvGrpSpPr>
        <xdr:cNvPr id="85" name="Group 84"/>
        <xdr:cNvGrpSpPr/>
      </xdr:nvGrpSpPr>
      <xdr:grpSpPr>
        <a:xfrm>
          <a:off x="6191250" y="2133600"/>
          <a:ext cx="3819528" cy="93622"/>
          <a:chOff x="794656" y="574761"/>
          <a:chExt cx="3819528" cy="93622"/>
        </a:xfrm>
      </xdr:grpSpPr>
      <xdr:sp macro="" textlink="">
        <xdr:nvSpPr>
          <xdr:cNvPr id="86" name="Oval 85"/>
          <xdr:cNvSpPr/>
        </xdr:nvSpPr>
        <xdr:spPr>
          <a:xfrm>
            <a:off x="794656" y="576943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7" name="Oval 86"/>
          <xdr:cNvSpPr/>
        </xdr:nvSpPr>
        <xdr:spPr>
          <a:xfrm>
            <a:off x="1327240" y="576943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88" name="Straight Connector 87"/>
          <xdr:cNvCxnSpPr>
            <a:stCxn id="87" idx="2"/>
            <a:endCxn id="86" idx="6"/>
          </xdr:cNvCxnSpPr>
        </xdr:nvCxnSpPr>
        <xdr:spPr>
          <a:xfrm flipH="1">
            <a:off x="886096" y="622663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9" name="Oval 88"/>
          <xdr:cNvSpPr/>
        </xdr:nvSpPr>
        <xdr:spPr>
          <a:xfrm>
            <a:off x="1859824" y="576943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90" name="Straight Connector 89"/>
          <xdr:cNvCxnSpPr>
            <a:stCxn id="89" idx="2"/>
            <a:endCxn id="87" idx="6"/>
          </xdr:cNvCxnSpPr>
        </xdr:nvCxnSpPr>
        <xdr:spPr>
          <a:xfrm flipH="1">
            <a:off x="1418680" y="622663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1" name="Oval 90"/>
          <xdr:cNvSpPr/>
        </xdr:nvSpPr>
        <xdr:spPr>
          <a:xfrm>
            <a:off x="2392408" y="574761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92" name="Straight Connector 91"/>
          <xdr:cNvCxnSpPr>
            <a:stCxn id="91" idx="2"/>
            <a:endCxn id="89" idx="6"/>
          </xdr:cNvCxnSpPr>
        </xdr:nvCxnSpPr>
        <xdr:spPr>
          <a:xfrm flipH="1">
            <a:off x="1951264" y="620481"/>
            <a:ext cx="441144" cy="21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3" name="Oval 92"/>
          <xdr:cNvSpPr/>
        </xdr:nvSpPr>
        <xdr:spPr>
          <a:xfrm>
            <a:off x="2924992" y="574761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94" name="Straight Connector 93"/>
          <xdr:cNvCxnSpPr>
            <a:stCxn id="93" idx="2"/>
            <a:endCxn id="91" idx="6"/>
          </xdr:cNvCxnSpPr>
        </xdr:nvCxnSpPr>
        <xdr:spPr>
          <a:xfrm flipH="1">
            <a:off x="2483848" y="620481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5" name="Oval 94"/>
          <xdr:cNvSpPr/>
        </xdr:nvSpPr>
        <xdr:spPr>
          <a:xfrm>
            <a:off x="3457576" y="576943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96" name="Straight Connector 95"/>
          <xdr:cNvCxnSpPr>
            <a:stCxn id="95" idx="2"/>
            <a:endCxn id="93" idx="6"/>
          </xdr:cNvCxnSpPr>
        </xdr:nvCxnSpPr>
        <xdr:spPr>
          <a:xfrm flipH="1" flipV="1">
            <a:off x="3016432" y="620481"/>
            <a:ext cx="441144" cy="21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7" name="Oval 96"/>
          <xdr:cNvSpPr/>
        </xdr:nvSpPr>
        <xdr:spPr>
          <a:xfrm>
            <a:off x="3990160" y="576943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98" name="Straight Connector 97"/>
          <xdr:cNvCxnSpPr>
            <a:stCxn id="97" idx="2"/>
            <a:endCxn id="95" idx="6"/>
          </xdr:cNvCxnSpPr>
        </xdr:nvCxnSpPr>
        <xdr:spPr>
          <a:xfrm flipH="1">
            <a:off x="3549016" y="622663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9" name="Oval 98"/>
          <xdr:cNvSpPr/>
        </xdr:nvSpPr>
        <xdr:spPr>
          <a:xfrm>
            <a:off x="4522744" y="574761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00" name="Straight Connector 99"/>
          <xdr:cNvCxnSpPr>
            <a:stCxn id="99" idx="2"/>
            <a:endCxn id="97" idx="6"/>
          </xdr:cNvCxnSpPr>
        </xdr:nvCxnSpPr>
        <xdr:spPr>
          <a:xfrm flipH="1">
            <a:off x="4081600" y="620481"/>
            <a:ext cx="441144" cy="21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257175</xdr:colOff>
      <xdr:row>9</xdr:row>
      <xdr:rowOff>85725</xdr:rowOff>
    </xdr:from>
    <xdr:to>
      <xdr:col>9</xdr:col>
      <xdr:colOff>590553</xdr:colOff>
      <xdr:row>9</xdr:row>
      <xdr:rowOff>179347</xdr:rowOff>
    </xdr:to>
    <xdr:grpSp>
      <xdr:nvGrpSpPr>
        <xdr:cNvPr id="117" name="Group 116"/>
        <xdr:cNvGrpSpPr/>
      </xdr:nvGrpSpPr>
      <xdr:grpSpPr>
        <a:xfrm>
          <a:off x="6191250" y="2390775"/>
          <a:ext cx="3819528" cy="93622"/>
          <a:chOff x="794656" y="574761"/>
          <a:chExt cx="3819528" cy="93622"/>
        </a:xfrm>
      </xdr:grpSpPr>
      <xdr:sp macro="" textlink="">
        <xdr:nvSpPr>
          <xdr:cNvPr id="118" name="Oval 117"/>
          <xdr:cNvSpPr/>
        </xdr:nvSpPr>
        <xdr:spPr>
          <a:xfrm>
            <a:off x="794656" y="576943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19" name="Oval 118"/>
          <xdr:cNvSpPr/>
        </xdr:nvSpPr>
        <xdr:spPr>
          <a:xfrm>
            <a:off x="1327240" y="576943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20" name="Straight Connector 119"/>
          <xdr:cNvCxnSpPr>
            <a:stCxn id="119" idx="2"/>
            <a:endCxn id="118" idx="6"/>
          </xdr:cNvCxnSpPr>
        </xdr:nvCxnSpPr>
        <xdr:spPr>
          <a:xfrm flipH="1">
            <a:off x="886096" y="622663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1" name="Oval 120"/>
          <xdr:cNvSpPr/>
        </xdr:nvSpPr>
        <xdr:spPr>
          <a:xfrm>
            <a:off x="1859824" y="576943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22" name="Straight Connector 121"/>
          <xdr:cNvCxnSpPr>
            <a:stCxn id="121" idx="2"/>
            <a:endCxn id="119" idx="6"/>
          </xdr:cNvCxnSpPr>
        </xdr:nvCxnSpPr>
        <xdr:spPr>
          <a:xfrm flipH="1">
            <a:off x="1418680" y="622663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3" name="Oval 122"/>
          <xdr:cNvSpPr/>
        </xdr:nvSpPr>
        <xdr:spPr>
          <a:xfrm>
            <a:off x="2392408" y="574761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24" name="Straight Connector 123"/>
          <xdr:cNvCxnSpPr>
            <a:stCxn id="123" idx="2"/>
            <a:endCxn id="121" idx="6"/>
          </xdr:cNvCxnSpPr>
        </xdr:nvCxnSpPr>
        <xdr:spPr>
          <a:xfrm flipH="1">
            <a:off x="1951264" y="620481"/>
            <a:ext cx="441144" cy="21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5" name="Oval 124"/>
          <xdr:cNvSpPr/>
        </xdr:nvSpPr>
        <xdr:spPr>
          <a:xfrm>
            <a:off x="2924992" y="574761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26" name="Straight Connector 125"/>
          <xdr:cNvCxnSpPr>
            <a:stCxn id="125" idx="2"/>
            <a:endCxn id="123" idx="6"/>
          </xdr:cNvCxnSpPr>
        </xdr:nvCxnSpPr>
        <xdr:spPr>
          <a:xfrm flipH="1">
            <a:off x="2483848" y="620481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7" name="Oval 126"/>
          <xdr:cNvSpPr/>
        </xdr:nvSpPr>
        <xdr:spPr>
          <a:xfrm>
            <a:off x="3457576" y="576943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28" name="Straight Connector 127"/>
          <xdr:cNvCxnSpPr>
            <a:stCxn id="127" idx="2"/>
            <a:endCxn id="125" idx="6"/>
          </xdr:cNvCxnSpPr>
        </xdr:nvCxnSpPr>
        <xdr:spPr>
          <a:xfrm flipH="1" flipV="1">
            <a:off x="3016432" y="620481"/>
            <a:ext cx="441144" cy="21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9" name="Oval 128"/>
          <xdr:cNvSpPr/>
        </xdr:nvSpPr>
        <xdr:spPr>
          <a:xfrm>
            <a:off x="3990160" y="576943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30" name="Straight Connector 129"/>
          <xdr:cNvCxnSpPr>
            <a:stCxn id="129" idx="2"/>
            <a:endCxn id="127" idx="6"/>
          </xdr:cNvCxnSpPr>
        </xdr:nvCxnSpPr>
        <xdr:spPr>
          <a:xfrm flipH="1">
            <a:off x="3549016" y="622663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1" name="Oval 130"/>
          <xdr:cNvSpPr/>
        </xdr:nvSpPr>
        <xdr:spPr>
          <a:xfrm>
            <a:off x="4522744" y="574761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32" name="Straight Connector 131"/>
          <xdr:cNvCxnSpPr>
            <a:stCxn id="131" idx="2"/>
            <a:endCxn id="129" idx="6"/>
          </xdr:cNvCxnSpPr>
        </xdr:nvCxnSpPr>
        <xdr:spPr>
          <a:xfrm flipH="1">
            <a:off x="4081600" y="620481"/>
            <a:ext cx="441144" cy="21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257175</xdr:colOff>
      <xdr:row>11</xdr:row>
      <xdr:rowOff>95250</xdr:rowOff>
    </xdr:from>
    <xdr:to>
      <xdr:col>9</xdr:col>
      <xdr:colOff>590553</xdr:colOff>
      <xdr:row>11</xdr:row>
      <xdr:rowOff>188872</xdr:rowOff>
    </xdr:to>
    <xdr:grpSp>
      <xdr:nvGrpSpPr>
        <xdr:cNvPr id="133" name="Group 132"/>
        <xdr:cNvGrpSpPr/>
      </xdr:nvGrpSpPr>
      <xdr:grpSpPr>
        <a:xfrm>
          <a:off x="6191250" y="2933700"/>
          <a:ext cx="3819528" cy="93622"/>
          <a:chOff x="794656" y="574761"/>
          <a:chExt cx="3819528" cy="93622"/>
        </a:xfrm>
      </xdr:grpSpPr>
      <xdr:sp macro="" textlink="">
        <xdr:nvSpPr>
          <xdr:cNvPr id="134" name="Oval 133"/>
          <xdr:cNvSpPr/>
        </xdr:nvSpPr>
        <xdr:spPr>
          <a:xfrm>
            <a:off x="794656" y="576943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35" name="Oval 134"/>
          <xdr:cNvSpPr/>
        </xdr:nvSpPr>
        <xdr:spPr>
          <a:xfrm>
            <a:off x="1327240" y="576943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36" name="Straight Connector 135"/>
          <xdr:cNvCxnSpPr>
            <a:stCxn id="135" idx="2"/>
            <a:endCxn id="134" idx="6"/>
          </xdr:cNvCxnSpPr>
        </xdr:nvCxnSpPr>
        <xdr:spPr>
          <a:xfrm flipH="1">
            <a:off x="886096" y="622663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7" name="Oval 136"/>
          <xdr:cNvSpPr/>
        </xdr:nvSpPr>
        <xdr:spPr>
          <a:xfrm>
            <a:off x="1859824" y="576943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38" name="Straight Connector 137"/>
          <xdr:cNvCxnSpPr>
            <a:stCxn id="137" idx="2"/>
            <a:endCxn id="135" idx="6"/>
          </xdr:cNvCxnSpPr>
        </xdr:nvCxnSpPr>
        <xdr:spPr>
          <a:xfrm flipH="1">
            <a:off x="1418680" y="622663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9" name="Oval 138"/>
          <xdr:cNvSpPr/>
        </xdr:nvSpPr>
        <xdr:spPr>
          <a:xfrm>
            <a:off x="2392408" y="574761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40" name="Straight Connector 139"/>
          <xdr:cNvCxnSpPr>
            <a:stCxn id="139" idx="2"/>
            <a:endCxn id="137" idx="6"/>
          </xdr:cNvCxnSpPr>
        </xdr:nvCxnSpPr>
        <xdr:spPr>
          <a:xfrm flipH="1">
            <a:off x="1951264" y="620481"/>
            <a:ext cx="441144" cy="21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1" name="Oval 140"/>
          <xdr:cNvSpPr/>
        </xdr:nvSpPr>
        <xdr:spPr>
          <a:xfrm>
            <a:off x="2924992" y="574761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42" name="Straight Connector 141"/>
          <xdr:cNvCxnSpPr>
            <a:stCxn id="141" idx="2"/>
            <a:endCxn id="139" idx="6"/>
          </xdr:cNvCxnSpPr>
        </xdr:nvCxnSpPr>
        <xdr:spPr>
          <a:xfrm flipH="1">
            <a:off x="2483848" y="620481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3" name="Oval 142"/>
          <xdr:cNvSpPr/>
        </xdr:nvSpPr>
        <xdr:spPr>
          <a:xfrm>
            <a:off x="3457576" y="576943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44" name="Straight Connector 143"/>
          <xdr:cNvCxnSpPr>
            <a:stCxn id="143" idx="2"/>
            <a:endCxn id="141" idx="6"/>
          </xdr:cNvCxnSpPr>
        </xdr:nvCxnSpPr>
        <xdr:spPr>
          <a:xfrm flipH="1" flipV="1">
            <a:off x="3016432" y="620481"/>
            <a:ext cx="441144" cy="21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5" name="Oval 144"/>
          <xdr:cNvSpPr/>
        </xdr:nvSpPr>
        <xdr:spPr>
          <a:xfrm>
            <a:off x="3990160" y="576943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46" name="Straight Connector 145"/>
          <xdr:cNvCxnSpPr>
            <a:stCxn id="145" idx="2"/>
            <a:endCxn id="143" idx="6"/>
          </xdr:cNvCxnSpPr>
        </xdr:nvCxnSpPr>
        <xdr:spPr>
          <a:xfrm flipH="1">
            <a:off x="3549016" y="622663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7" name="Oval 146"/>
          <xdr:cNvSpPr/>
        </xdr:nvSpPr>
        <xdr:spPr>
          <a:xfrm>
            <a:off x="4522744" y="574761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48" name="Straight Connector 147"/>
          <xdr:cNvCxnSpPr>
            <a:stCxn id="147" idx="2"/>
            <a:endCxn id="145" idx="6"/>
          </xdr:cNvCxnSpPr>
        </xdr:nvCxnSpPr>
        <xdr:spPr>
          <a:xfrm flipH="1">
            <a:off x="4081600" y="620481"/>
            <a:ext cx="441144" cy="21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257175</xdr:colOff>
      <xdr:row>12</xdr:row>
      <xdr:rowOff>95250</xdr:rowOff>
    </xdr:from>
    <xdr:to>
      <xdr:col>9</xdr:col>
      <xdr:colOff>590553</xdr:colOff>
      <xdr:row>12</xdr:row>
      <xdr:rowOff>188872</xdr:rowOff>
    </xdr:to>
    <xdr:grpSp>
      <xdr:nvGrpSpPr>
        <xdr:cNvPr id="149" name="Group 148"/>
        <xdr:cNvGrpSpPr/>
      </xdr:nvGrpSpPr>
      <xdr:grpSpPr>
        <a:xfrm>
          <a:off x="6191250" y="3200400"/>
          <a:ext cx="3819528" cy="93622"/>
          <a:chOff x="794656" y="574761"/>
          <a:chExt cx="3819528" cy="93622"/>
        </a:xfrm>
      </xdr:grpSpPr>
      <xdr:sp macro="" textlink="">
        <xdr:nvSpPr>
          <xdr:cNvPr id="150" name="Oval 149"/>
          <xdr:cNvSpPr/>
        </xdr:nvSpPr>
        <xdr:spPr>
          <a:xfrm>
            <a:off x="794656" y="576943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51" name="Oval 150"/>
          <xdr:cNvSpPr/>
        </xdr:nvSpPr>
        <xdr:spPr>
          <a:xfrm>
            <a:off x="1327240" y="576943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52" name="Straight Connector 151"/>
          <xdr:cNvCxnSpPr>
            <a:stCxn id="151" idx="2"/>
            <a:endCxn id="150" idx="6"/>
          </xdr:cNvCxnSpPr>
        </xdr:nvCxnSpPr>
        <xdr:spPr>
          <a:xfrm flipH="1">
            <a:off x="886096" y="622663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3" name="Oval 152"/>
          <xdr:cNvSpPr/>
        </xdr:nvSpPr>
        <xdr:spPr>
          <a:xfrm>
            <a:off x="1859824" y="576943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54" name="Straight Connector 153"/>
          <xdr:cNvCxnSpPr>
            <a:stCxn id="153" idx="2"/>
            <a:endCxn id="151" idx="6"/>
          </xdr:cNvCxnSpPr>
        </xdr:nvCxnSpPr>
        <xdr:spPr>
          <a:xfrm flipH="1">
            <a:off x="1418680" y="622663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5" name="Oval 154"/>
          <xdr:cNvSpPr/>
        </xdr:nvSpPr>
        <xdr:spPr>
          <a:xfrm>
            <a:off x="2392408" y="574761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56" name="Straight Connector 155"/>
          <xdr:cNvCxnSpPr>
            <a:stCxn id="155" idx="2"/>
            <a:endCxn id="153" idx="6"/>
          </xdr:cNvCxnSpPr>
        </xdr:nvCxnSpPr>
        <xdr:spPr>
          <a:xfrm flipH="1">
            <a:off x="1951264" y="620481"/>
            <a:ext cx="441144" cy="21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7" name="Oval 156"/>
          <xdr:cNvSpPr/>
        </xdr:nvSpPr>
        <xdr:spPr>
          <a:xfrm>
            <a:off x="2924992" y="574761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58" name="Straight Connector 157"/>
          <xdr:cNvCxnSpPr>
            <a:stCxn id="157" idx="2"/>
            <a:endCxn id="155" idx="6"/>
          </xdr:cNvCxnSpPr>
        </xdr:nvCxnSpPr>
        <xdr:spPr>
          <a:xfrm flipH="1">
            <a:off x="2483848" y="620481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9" name="Oval 158"/>
          <xdr:cNvSpPr/>
        </xdr:nvSpPr>
        <xdr:spPr>
          <a:xfrm>
            <a:off x="3457576" y="576943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60" name="Straight Connector 159"/>
          <xdr:cNvCxnSpPr>
            <a:stCxn id="159" idx="2"/>
            <a:endCxn id="157" idx="6"/>
          </xdr:cNvCxnSpPr>
        </xdr:nvCxnSpPr>
        <xdr:spPr>
          <a:xfrm flipH="1" flipV="1">
            <a:off x="3016432" y="620481"/>
            <a:ext cx="441144" cy="21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1" name="Oval 160"/>
          <xdr:cNvSpPr/>
        </xdr:nvSpPr>
        <xdr:spPr>
          <a:xfrm>
            <a:off x="3990160" y="576943"/>
            <a:ext cx="91440" cy="9144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62" name="Straight Connector 161"/>
          <xdr:cNvCxnSpPr>
            <a:stCxn id="161" idx="2"/>
            <a:endCxn id="159" idx="6"/>
          </xdr:cNvCxnSpPr>
        </xdr:nvCxnSpPr>
        <xdr:spPr>
          <a:xfrm flipH="1">
            <a:off x="3549016" y="622663"/>
            <a:ext cx="44114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3" name="Oval 162"/>
          <xdr:cNvSpPr/>
        </xdr:nvSpPr>
        <xdr:spPr>
          <a:xfrm>
            <a:off x="4522744" y="574761"/>
            <a:ext cx="91440" cy="914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64" name="Straight Connector 163"/>
          <xdr:cNvCxnSpPr>
            <a:stCxn id="163" idx="2"/>
            <a:endCxn id="161" idx="6"/>
          </xdr:cNvCxnSpPr>
        </xdr:nvCxnSpPr>
        <xdr:spPr>
          <a:xfrm flipH="1">
            <a:off x="4081600" y="620481"/>
            <a:ext cx="441144" cy="21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123824</xdr:colOff>
      <xdr:row>0</xdr:row>
      <xdr:rowOff>123823</xdr:rowOff>
    </xdr:from>
    <xdr:to>
      <xdr:col>17</xdr:col>
      <xdr:colOff>247649</xdr:colOff>
      <xdr:row>35</xdr:row>
      <xdr:rowOff>104775</xdr:rowOff>
    </xdr:to>
    <xdr:sp macro="" textlink="">
      <xdr:nvSpPr>
        <xdr:cNvPr id="2" name="Rectangle 1"/>
        <xdr:cNvSpPr/>
      </xdr:nvSpPr>
      <xdr:spPr>
        <a:xfrm>
          <a:off x="10306049" y="123823"/>
          <a:ext cx="5457825" cy="8610602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R Code For Comparison With</a:t>
          </a:r>
          <a:r>
            <a:rPr lang="en-US" sz="1200" b="1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Excel</a:t>
          </a:r>
          <a:endParaRPr lang="en-US" sz="1200" b="1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The number of Binomial trials.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n = 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The probability of success.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p = 0.8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A </a:t>
          </a:r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value of the random variable.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x1 = 0</a:t>
          </a:r>
          <a:endParaRPr lang="en-US" sz="1200" baseline="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1. The probability of no purchase.</a:t>
          </a:r>
          <a:endParaRPr lang="en-US" sz="120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pof0 = dbinom(x1,n,p)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sprintf("%.6f",pof0)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"0.000013"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2. The probability of 1 or more.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x2 = 1</a:t>
          </a:r>
          <a:endParaRPr lang="en-US" sz="120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pof1or_more = pbinom(x2-1,n,p,lower.tail=FALSE)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sprintf("%.6f",p1or_more)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"0.999987"# A value of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the random variable.</a:t>
          </a:r>
          <a:endParaRPr lang="en-US" sz="120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x3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= 3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3. The probability of up to 3.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pof_upto3 = 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pbinom(x3,n,p)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sprintf("%.6f",pof_upto3)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"0.033344"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4 The probability of more than 5.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x4 = 5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pof_above5 = pbinom(x4,n,p,lower.tail=FALSE)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sprintf("%.6f",pof_above5)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"0.576717"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5 The probability of between 3 and 5 (inclusively).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x5 = 3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x6 = 5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pof_between3and5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pof_between3and5 = pbinom(x6,n,p)-pbinom(x5-1,n,p)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sprintf("%.6f",pof_between3and5)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"0.418611"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6 80th percentile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alpha = 0.75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q80th = qbinom(alpha,n,p)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q80th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6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7-9 Expected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Value, Variance, and Standard Deviation</a:t>
          </a:r>
          <a:endParaRPr lang="en-US" sz="120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mu = p*n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mu 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5.6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var = p*(1-p)*n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var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1.12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stdev = sqrt(var)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stdev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1.06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14" sqref="A14"/>
    </sheetView>
  </sheetViews>
  <sheetFormatPr defaultRowHeight="18.75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>
      <selection activeCell="N2" sqref="N2:N5"/>
    </sheetView>
  </sheetViews>
  <sheetFormatPr defaultRowHeight="18.75" x14ac:dyDescent="0.3"/>
  <cols>
    <col min="1" max="1" width="8.77734375" customWidth="1"/>
    <col min="2" max="2" width="21.33203125" customWidth="1"/>
    <col min="3" max="3" width="7.44140625" customWidth="1"/>
    <col min="4" max="4" width="19.33203125" customWidth="1"/>
    <col min="5" max="5" width="12.33203125" customWidth="1"/>
    <col min="9" max="9" width="14" customWidth="1"/>
  </cols>
  <sheetData>
    <row r="2" spans="1:7" ht="23.25" x14ac:dyDescent="0.4">
      <c r="B2" s="6" t="s">
        <v>11</v>
      </c>
    </row>
    <row r="4" spans="1:7" ht="19.5" x14ac:dyDescent="0.35">
      <c r="B4" s="4" t="s">
        <v>4</v>
      </c>
      <c r="C4">
        <v>7</v>
      </c>
      <c r="D4" s="5" t="s">
        <v>5</v>
      </c>
    </row>
    <row r="5" spans="1:7" ht="19.5" x14ac:dyDescent="0.35">
      <c r="B5" s="4" t="s">
        <v>0</v>
      </c>
      <c r="C5">
        <v>0.8</v>
      </c>
      <c r="D5" s="5" t="s">
        <v>6</v>
      </c>
    </row>
    <row r="6" spans="1:7" x14ac:dyDescent="0.3">
      <c r="A6" s="10" t="s">
        <v>18</v>
      </c>
    </row>
    <row r="7" spans="1:7" ht="21" x14ac:dyDescent="0.4">
      <c r="A7">
        <v>1</v>
      </c>
      <c r="B7" s="4" t="s">
        <v>7</v>
      </c>
      <c r="C7">
        <v>0</v>
      </c>
      <c r="D7" s="2" t="str">
        <f>"P(X = "&amp;C7&amp;")"</f>
        <v>P(X = 0)</v>
      </c>
      <c r="E7" s="7">
        <f>_xlfn.BINOM.DIST(C7,$C$4,$C$5,FALSE)</f>
        <v>1.2799999999999977E-5</v>
      </c>
    </row>
    <row r="8" spans="1:7" ht="21" x14ac:dyDescent="0.4">
      <c r="A8">
        <v>2</v>
      </c>
      <c r="B8" s="4" t="s">
        <v>8</v>
      </c>
      <c r="C8">
        <v>1</v>
      </c>
      <c r="D8" s="2" t="str">
        <f>"P(X ≥ "&amp;C8&amp;")"</f>
        <v>P(X ≥ 1)</v>
      </c>
      <c r="E8" s="7">
        <f>1-_xlfn.BINOM.DIST(C8-1,C4,C5,TRUE)</f>
        <v>0.99998719999999996</v>
      </c>
      <c r="G8" s="3"/>
    </row>
    <row r="9" spans="1:7" ht="21" x14ac:dyDescent="0.4">
      <c r="A9">
        <v>3</v>
      </c>
      <c r="B9" s="4" t="s">
        <v>12</v>
      </c>
      <c r="C9">
        <v>3</v>
      </c>
      <c r="D9" s="2" t="str">
        <f>"P(X ≤ "&amp;C9&amp;")"</f>
        <v>P(X ≤ 3)</v>
      </c>
      <c r="E9">
        <f>_xlfn.BINOM.DIST(C9,$C$4,$C$5,TRUE)</f>
        <v>3.3343999999999978E-2</v>
      </c>
      <c r="F9" s="3"/>
    </row>
    <row r="10" spans="1:7" ht="21" x14ac:dyDescent="0.4">
      <c r="A10">
        <v>4</v>
      </c>
      <c r="B10" s="4" t="s">
        <v>13</v>
      </c>
      <c r="C10">
        <v>5</v>
      </c>
      <c r="D10" s="2" t="str">
        <f>"P(X &gt; "&amp;C10&amp;")"</f>
        <v>P(X &gt; 5)</v>
      </c>
      <c r="E10" s="7">
        <f>1-_xlfn.BINOM.DIST(C10,C4,C5,TRUE)</f>
        <v>0.57671680000000014</v>
      </c>
    </row>
    <row r="11" spans="1:7" ht="21" x14ac:dyDescent="0.4">
      <c r="A11">
        <v>5</v>
      </c>
      <c r="B11" s="4" t="s">
        <v>14</v>
      </c>
      <c r="C11">
        <v>3</v>
      </c>
    </row>
    <row r="12" spans="1:7" ht="21" x14ac:dyDescent="0.4">
      <c r="B12" s="4" t="s">
        <v>15</v>
      </c>
      <c r="C12">
        <v>5</v>
      </c>
      <c r="D12" s="2" t="str">
        <f>"P("&amp;C11&amp;" ≤ X ≤ "&amp;C12&amp;")"</f>
        <v>P(3 ≤ X ≤ 5)</v>
      </c>
      <c r="E12" s="7">
        <f>_xlfn.BINOM.DIST(C12,C4,C5,TRUE)-_xlfn.BINOM.DIST(C11-1,C4,C5,TRUE)</f>
        <v>0.41861119999999985</v>
      </c>
    </row>
    <row r="13" spans="1:7" ht="19.5" x14ac:dyDescent="0.35">
      <c r="A13">
        <v>6</v>
      </c>
      <c r="B13" s="4" t="s">
        <v>9</v>
      </c>
      <c r="C13">
        <v>0.75</v>
      </c>
      <c r="D13" s="2" t="str">
        <f>"P(X &lt;= x) = "&amp;C13&amp;" ⇒ x"</f>
        <v>P(X &lt;= x) = 0.75 ⇒ x</v>
      </c>
      <c r="E13">
        <f>_xlfn.BINOM.INV(C4,C5,C13)</f>
        <v>6</v>
      </c>
    </row>
    <row r="14" spans="1:7" x14ac:dyDescent="0.3">
      <c r="B14" s="8" t="s">
        <v>16</v>
      </c>
    </row>
    <row r="15" spans="1:7" x14ac:dyDescent="0.3">
      <c r="B15" s="9" t="s">
        <v>10</v>
      </c>
    </row>
    <row r="16" spans="1:7" x14ac:dyDescent="0.3">
      <c r="A16">
        <v>7</v>
      </c>
      <c r="D16" s="2" t="s">
        <v>1</v>
      </c>
      <c r="E16">
        <f>C5*C4</f>
        <v>5.6000000000000005</v>
      </c>
    </row>
    <row r="17" spans="1:5" ht="21.75" x14ac:dyDescent="0.3">
      <c r="A17">
        <v>8</v>
      </c>
      <c r="D17" s="2" t="s">
        <v>2</v>
      </c>
      <c r="E17">
        <f>C5*(1-C5)*C4</f>
        <v>1.1199999999999999</v>
      </c>
    </row>
    <row r="18" spans="1:5" x14ac:dyDescent="0.3">
      <c r="A18">
        <v>9</v>
      </c>
      <c r="D18" s="2" t="s">
        <v>3</v>
      </c>
      <c r="E18" s="1">
        <f>SQRT(E17)</f>
        <v>1.0583005244258361</v>
      </c>
    </row>
    <row r="19" spans="1:5" x14ac:dyDescent="0.3">
      <c r="A19">
        <v>10</v>
      </c>
      <c r="B19" t="s">
        <v>17</v>
      </c>
    </row>
    <row r="22" spans="1:5" x14ac:dyDescent="0.3">
      <c r="D22" s="5"/>
    </row>
    <row r="23" spans="1:5" x14ac:dyDescent="0.3">
      <c r="D23" s="5"/>
    </row>
    <row r="24" spans="1:5" x14ac:dyDescent="0.3">
      <c r="D24" s="5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Welcome</vt:lpstr>
      <vt:lpstr>BinomialProbabilities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</dc:creator>
  <cp:lastModifiedBy>Tiger</cp:lastModifiedBy>
  <cp:lastPrinted>2020-07-10T20:59:28Z</cp:lastPrinted>
  <dcterms:created xsi:type="dcterms:W3CDTF">2020-07-09T14:29:41Z</dcterms:created>
  <dcterms:modified xsi:type="dcterms:W3CDTF">2020-07-16T12:13:20Z</dcterms:modified>
</cp:coreProperties>
</file>