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pache24\htdocs\doingstats\x\tier1\distribution\continuous\xlsx\"/>
    </mc:Choice>
  </mc:AlternateContent>
  <bookViews>
    <workbookView xWindow="0" yWindow="0" windowWidth="24000" windowHeight="9660" activeTab="1"/>
  </bookViews>
  <sheets>
    <sheet name="Welcome" sheetId="2" r:id="rId1"/>
    <sheet name="Solutio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8" i="1"/>
  <c r="E6" i="1"/>
  <c r="D16" i="1"/>
  <c r="D17" i="1" s="1"/>
  <c r="D18" i="1" s="1"/>
  <c r="E12" i="1"/>
  <c r="E13" i="1"/>
  <c r="D11" i="1"/>
  <c r="C10" i="1"/>
  <c r="B10" i="1"/>
  <c r="E10" i="1" s="1"/>
  <c r="D3" i="1"/>
  <c r="D10" i="1" l="1"/>
  <c r="D15" i="1"/>
  <c r="D6" i="1"/>
  <c r="D8" i="1"/>
</calcChain>
</file>

<file path=xl/sharedStrings.xml><?xml version="1.0" encoding="utf-8"?>
<sst xmlns="http://schemas.openxmlformats.org/spreadsheetml/2006/main" count="19" uniqueCount="18">
  <si>
    <t>Mean</t>
  </si>
  <si>
    <t>Lambda</t>
  </si>
  <si>
    <t>x</t>
  </si>
  <si>
    <t>p</t>
  </si>
  <si>
    <t>µ</t>
  </si>
  <si>
    <t>λ</t>
  </si>
  <si>
    <t>By Definition, P(X = x) = 0</t>
  </si>
  <si>
    <t>The expected life-time of the bulb.</t>
  </si>
  <si>
    <t>±</t>
  </si>
  <si>
    <t>α</t>
  </si>
  <si>
    <r>
      <t>σ</t>
    </r>
    <r>
      <rPr>
        <b/>
        <i/>
        <vertAlign val="superscript"/>
        <sz val="16"/>
        <rFont val="Times New Roman"/>
        <family val="1"/>
      </rPr>
      <t>2</t>
    </r>
  </si>
  <si>
    <t>σ</t>
  </si>
  <si>
    <t>The event rate.</t>
  </si>
  <si>
    <r>
      <t>α</t>
    </r>
    <r>
      <rPr>
        <vertAlign val="superscript"/>
        <sz val="14"/>
        <color rgb="FF001746"/>
        <rFont val="Times New Roman"/>
        <family val="1"/>
      </rPr>
      <t>th</t>
    </r>
    <r>
      <rPr>
        <sz val="14"/>
        <color rgb="FF001746"/>
        <rFont val="Times New Roman"/>
        <family val="1"/>
      </rPr>
      <t xml:space="preserve"> percentile</t>
    </r>
  </si>
  <si>
    <r>
      <t xml:space="preserve">The expected value, </t>
    </r>
    <r>
      <rPr>
        <i/>
        <sz val="11"/>
        <color rgb="FF001746"/>
        <rFont val="Times New Roman"/>
        <family val="1"/>
      </rPr>
      <t>E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</si>
  <si>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t xml:space="preserve">The variance, </t>
    </r>
    <r>
      <rPr>
        <i/>
        <sz val="11"/>
        <color rgb="FF001746"/>
        <rFont val="Times New Roman"/>
        <family val="1"/>
      </rPr>
      <t>Var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</si>
  <si>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t xml:space="preserve">The standard deviation, </t>
    </r>
    <r>
      <rPr>
        <i/>
        <sz val="11"/>
        <color rgb="FF001746"/>
        <rFont val="Times New Roman"/>
        <family val="1"/>
      </rPr>
      <t>StDev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</si>
  <si>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rPr>
        <b/>
        <i/>
        <sz val="16"/>
        <rFont val="Times New Roman"/>
        <family val="1"/>
      </rPr>
      <t>x</t>
    </r>
    <r>
      <rPr>
        <b/>
        <vertAlign val="subscript"/>
        <sz val="16"/>
        <rFont val="Times New Roman"/>
        <family val="1"/>
      </rPr>
      <t>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</si>
</sst>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5" formatCode="_(* #,##0_);_(* \(#,##0\);_(* &quot;-&quot;??_);_(@_)"/>
  </numFmts>
  <fonts count="20" x14ac:knownFonts="1">
    <font>
      <sz val="10"/>
      <name val="Arial"/>
    </font>
    <font>
      <sz val="14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70C0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i/>
      <sz val="14"/>
      <name val="Calibri"/>
      <family val="2"/>
    </font>
    <font>
      <sz val="14"/>
      <name val="Times New Roman"/>
      <family val="1"/>
    </font>
    <font>
      <b/>
      <i/>
      <sz val="16"/>
      <name val="Times New Roman"/>
      <family val="1"/>
    </font>
    <font>
      <sz val="12"/>
      <name val="Calibri"/>
      <family val="2"/>
    </font>
    <font>
      <b/>
      <i/>
      <vertAlign val="superscript"/>
      <sz val="16"/>
      <name val="Times New Roman"/>
      <family val="1"/>
    </font>
    <font>
      <sz val="11"/>
      <color rgb="FF001746"/>
      <name val="Times New Roman"/>
      <family val="1"/>
    </font>
    <font>
      <vertAlign val="superscript"/>
      <sz val="14"/>
      <color rgb="FF001746"/>
      <name val="Times New Roman"/>
      <family val="1"/>
    </font>
    <font>
      <sz val="14"/>
      <color rgb="FF001746"/>
      <name val="Times New Roman"/>
      <family val="1"/>
    </font>
    <font>
      <sz val="12"/>
      <color rgb="FF001746"/>
      <name val="Times New Roman"/>
      <family val="1"/>
    </font>
    <font>
      <i/>
      <sz val="11"/>
      <color rgb="FF001746"/>
      <name val="Times New Roman"/>
      <family val="1"/>
    </font>
    <font>
      <b/>
      <sz val="16"/>
      <name val="Times New Roman"/>
      <family val="1"/>
    </font>
    <font>
      <b/>
      <vertAlign val="subscript"/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1"/>
    </xf>
    <xf numFmtId="0" fontId="6" fillId="0" borderId="0" xfId="0" applyFont="1" applyBorder="1" applyAlignment="1">
      <alignment horizontal="right"/>
    </xf>
    <xf numFmtId="165" fontId="3" fillId="0" borderId="0" xfId="1" applyNumberFormat="1" applyFont="1" applyBorder="1"/>
    <xf numFmtId="164" fontId="3" fillId="0" borderId="0" xfId="0" applyNumberFormat="1" applyFont="1" applyBorder="1"/>
    <xf numFmtId="0" fontId="7" fillId="0" borderId="0" xfId="0" applyFont="1" applyBorder="1" applyAlignment="1">
      <alignment horizontal="right"/>
    </xf>
    <xf numFmtId="9" fontId="9" fillId="0" borderId="0" xfId="2" applyFont="1" applyBorder="1"/>
    <xf numFmtId="10" fontId="9" fillId="0" borderId="0" xfId="2" applyNumberFormat="1" applyFont="1" applyBorder="1"/>
    <xf numFmtId="0" fontId="11" fillId="0" borderId="0" xfId="0" applyFont="1" applyAlignment="1">
      <alignment horizontal="right"/>
    </xf>
    <xf numFmtId="165" fontId="5" fillId="0" borderId="0" xfId="1" applyNumberFormat="1" applyFont="1" applyBorder="1"/>
    <xf numFmtId="165" fontId="2" fillId="0" borderId="0" xfId="1" applyNumberFormat="1" applyFont="1" applyBorder="1" applyAlignment="1">
      <alignment horizontal="right"/>
    </xf>
    <xf numFmtId="165" fontId="5" fillId="0" borderId="0" xfId="1" applyNumberFormat="1" applyFont="1" applyFill="1" applyBorder="1"/>
    <xf numFmtId="0" fontId="10" fillId="0" borderId="0" xfId="0" applyFont="1" applyAlignment="1">
      <alignment horizontal="right"/>
    </xf>
    <xf numFmtId="165" fontId="3" fillId="0" borderId="0" xfId="0" applyNumberFormat="1" applyFont="1"/>
    <xf numFmtId="0" fontId="13" fillId="0" borderId="0" xfId="0" applyFont="1" applyAlignment="1">
      <alignment horizontal="left" indent="1"/>
    </xf>
    <xf numFmtId="0" fontId="8" fillId="0" borderId="0" xfId="0" applyFont="1" applyBorder="1" applyAlignment="1">
      <alignment horizontal="right"/>
    </xf>
    <xf numFmtId="0" fontId="0" fillId="0" borderId="1" xfId="0" applyBorder="1"/>
    <xf numFmtId="165" fontId="2" fillId="0" borderId="1" xfId="1" applyNumberFormat="1" applyFont="1" applyBorder="1" applyAlignment="1">
      <alignment horizontal="right"/>
    </xf>
    <xf numFmtId="165" fontId="5" fillId="0" borderId="1" xfId="1" applyNumberFormat="1" applyFont="1" applyBorder="1"/>
    <xf numFmtId="9" fontId="9" fillId="0" borderId="1" xfId="2" applyFont="1" applyBorder="1"/>
    <xf numFmtId="0" fontId="13" fillId="0" borderId="1" xfId="0" applyFont="1" applyBorder="1" applyAlignment="1">
      <alignment horizontal="left" indent="1"/>
    </xf>
    <xf numFmtId="0" fontId="3" fillId="0" borderId="1" xfId="0" applyFont="1" applyBorder="1"/>
    <xf numFmtId="0" fontId="10" fillId="0" borderId="1" xfId="0" applyFont="1" applyBorder="1" applyAlignment="1">
      <alignment horizontal="right"/>
    </xf>
    <xf numFmtId="9" fontId="3" fillId="0" borderId="1" xfId="0" applyNumberFormat="1" applyFont="1" applyBorder="1"/>
    <xf numFmtId="2" fontId="3" fillId="0" borderId="1" xfId="0" applyNumberFormat="1" applyFont="1" applyBorder="1"/>
    <xf numFmtId="165" fontId="3" fillId="0" borderId="1" xfId="0" applyNumberFormat="1" applyFont="1" applyBorder="1"/>
    <xf numFmtId="0" fontId="16" fillId="0" borderId="0" xfId="0" applyFont="1" applyAlignment="1">
      <alignment horizontal="left" indent="1"/>
    </xf>
    <xf numFmtId="0" fontId="16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10" fillId="0" borderId="0" xfId="0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600"/>
      <color rgb="FFFFFFCC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19050</xdr:rowOff>
    </xdr:from>
    <xdr:to>
      <xdr:col>19</xdr:col>
      <xdr:colOff>57150</xdr:colOff>
      <xdr:row>17</xdr:row>
      <xdr:rowOff>9525</xdr:rowOff>
    </xdr:to>
    <xdr:sp macro="" textlink="">
      <xdr:nvSpPr>
        <xdr:cNvPr id="2" name="TextBox 1"/>
        <xdr:cNvSpPr txBox="1"/>
      </xdr:nvSpPr>
      <xdr:spPr>
        <a:xfrm>
          <a:off x="285750" y="180975"/>
          <a:ext cx="11353800" cy="25812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Suppose that an electric bulb's life time is </a:t>
          </a:r>
          <a:r>
            <a:rPr lang="en-US" sz="1400" b="0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exponentially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distributed with the mean, </a:t>
          </a:r>
          <a:r>
            <a:rPr lang="el-GR" sz="1400" b="1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μ</a:t>
          </a:r>
          <a:r>
            <a:rPr lang="el-GR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= 1000 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hours.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1 What is the probability that the bulb will work no longer than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500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hours?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2 How likely is it for the bulb to work exactly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1,000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hours?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3 What is the probability that the bulb will serve longer than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2,000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hours?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4 What is the probability that the bulb will work ±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200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hours around the mean (</a:t>
          </a:r>
          <a:r>
            <a:rPr lang="el-GR" sz="1400" b="1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μ</a:t>
          </a:r>
          <a:r>
            <a:rPr lang="el-GR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)?</a:t>
          </a:r>
          <a:endParaRPr lang="en-US" sz="1400" b="0" i="0">
            <a:solidFill>
              <a:schemeClr val="dk1"/>
            </a:solidFill>
            <a:effectLst/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l-GR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How likely is it for the bulb to work between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500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and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1,000 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hours?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6 What is the probability that the bulb will operate no more than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500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and at least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2,000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hours?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7 How likely is it for the bulb to work no longer than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300 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or longer than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300 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hours?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8 What is the </a:t>
          </a:r>
          <a:r>
            <a:rPr lang="en-US" sz="1400" b="1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</a:t>
          </a:r>
          <a:r>
            <a:rPr lang="en-US" sz="1400" b="0" i="0" baseline="3000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nd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quartile (median) of the life-time of the bulb?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9 What is the expected value (</a:t>
          </a:r>
          <a:r>
            <a:rPr lang="el-GR" sz="1400" b="1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μ</a:t>
          </a:r>
          <a:r>
            <a:rPr lang="el-GR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 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of the amount of the consumed salad?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 What is the variance (</a:t>
          </a:r>
          <a:r>
            <a:rPr lang="el-GR" sz="1400" b="1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σ</a:t>
          </a:r>
          <a:r>
            <a:rPr lang="el-GR" sz="1400" b="0" i="0" baseline="3000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</a:t>
          </a:r>
          <a:r>
            <a:rPr lang="el-GR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 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of the life-time of the bulb?</a:t>
          </a:r>
        </a:p>
        <a:p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11 What is the standard deviation (</a:t>
          </a:r>
          <a:r>
            <a:rPr lang="el-GR" sz="1400" b="1" i="1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σ</a:t>
          </a:r>
          <a:r>
            <a:rPr lang="el-GR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 </a:t>
          </a:r>
          <a:r>
            <a:rPr lang="en-US" sz="1400" b="0" i="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of the life-time of the bulb?</a:t>
          </a:r>
        </a:p>
        <a:p>
          <a:endParaRPr lang="en-US" sz="1400"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57150</xdr:rowOff>
    </xdr:from>
    <xdr:to>
      <xdr:col>24</xdr:col>
      <xdr:colOff>552450</xdr:colOff>
      <xdr:row>23</xdr:row>
      <xdr:rowOff>19050</xdr:rowOff>
    </xdr:to>
    <xdr:sp macro="" textlink="">
      <xdr:nvSpPr>
        <xdr:cNvPr id="2" name="TextBox 1"/>
        <xdr:cNvSpPr txBox="1"/>
      </xdr:nvSpPr>
      <xdr:spPr>
        <a:xfrm>
          <a:off x="7724775" y="57150"/>
          <a:ext cx="9020175" cy="53625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Solutions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= 1000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lambda = 1/mu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1. The probability that the bulb will work no longer than 500 hours.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 = 500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p_upto500 = pexp(x,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In order to show a percentage value, it is first rounded to 2 decimal places.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Next, using function paste the value is combined without a space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with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the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percent sign. Function cat shows it all but it needs an explicit line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line feed ("\n").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It is complicated but it works well.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cat(paste(round(100*p_upto500, 2), "%", sep=""),"\n")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39.35%</a:t>
          </a:r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2. The probability that the bulb will work exactly 1000 hours.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p_eq1000 = 0    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... by definition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cat(paste(round(100*p_eq1000,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3. The probability that the bulb will serve longer than 2,000 hours?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 = 2000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p_above2000 = 1 - pexp(x,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    # Same as pexp(x, rate=lambda, lower.tail =FALSE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cat(paste(round(100*p_above2000,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13.53%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4. The probability that the bulb will work ±200 hours around the mean (</a:t>
          </a:r>
          <a:r>
            <a:rPr lang="el-GR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μ)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±200 hours around the mean means between 800 and 1,200.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delta = 200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x1 = mu - delta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x2 = mu + delta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p_between800and1200 = pexp(x2,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- pexp(x1, rate=lambda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cat(paste(round(100*p_between800and1200,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14.81%</a:t>
          </a:r>
          <a:endParaRPr lang="en-US" sz="1200" b="1"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>
    <xdr:from>
      <xdr:col>10</xdr:col>
      <xdr:colOff>57150</xdr:colOff>
      <xdr:row>23</xdr:row>
      <xdr:rowOff>104775</xdr:rowOff>
    </xdr:from>
    <xdr:to>
      <xdr:col>24</xdr:col>
      <xdr:colOff>542925</xdr:colOff>
      <xdr:row>58</xdr:row>
      <xdr:rowOff>0</xdr:rowOff>
    </xdr:to>
    <xdr:sp macro="" textlink="">
      <xdr:nvSpPr>
        <xdr:cNvPr id="3" name="TextBox 2"/>
        <xdr:cNvSpPr txBox="1"/>
      </xdr:nvSpPr>
      <xdr:spPr>
        <a:xfrm>
          <a:off x="7715250" y="5505450"/>
          <a:ext cx="9020175" cy="55626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5. The likelyhood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for the bulb to work between 500 and 1,000 hours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x1 = 500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x2 = 1000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p_between500and1000 = pexp(x2,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- pexp(x1, rate=lambda</a:t>
          </a:r>
          <a:r>
            <a:rPr lang="el-G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cat(paste(round(100*p_between500and1000,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23.87%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6. The probability that the bulb will operate no more than 500 and at least 2,000 hours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p_upto500andover2000 = 0</a:t>
          </a:r>
        </a:p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This is a probability (0) of an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impossible event.</a:t>
          </a:r>
        </a:p>
        <a:p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7. The probability that the bulb to work no longer than 300 or longer than 300 hours?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p_upto300orabove300 =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This is a probability (1) of a certain event. (X ≤ 300) or (X &gt; 300) covers all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real numbers/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 baseline="0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8. The 2</a:t>
          </a:r>
          <a:r>
            <a:rPr lang="en-US" sz="1200" b="1" baseline="3000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nd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 quartile (median) of the life-time of the bulb.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alpha = 0.5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x_alpha = qexp(alpha, rate=lambda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cat(x_alpha, 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693.1472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9. The expected value.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cat(mu, 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1000</a:t>
          </a:r>
        </a:p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10. The variance.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var = 1/lambda^2      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Same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as mu^2.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cat(var, 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1e+06</a:t>
          </a:r>
        </a:p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11. The standard deviation.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stdev = sqrt(var)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cat(stdev, 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3" sqref="H23"/>
    </sheetView>
  </sheetViews>
  <sheetFormatPr defaultRowHeight="12.75" x14ac:dyDescent="0.2"/>
  <sheetData/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tabSelected="1" workbookViewId="0">
      <selection activeCell="I16" sqref="I16"/>
    </sheetView>
  </sheetViews>
  <sheetFormatPr defaultRowHeight="12.75" x14ac:dyDescent="0.2"/>
  <cols>
    <col min="1" max="1" width="5.42578125" customWidth="1"/>
    <col min="2" max="2" width="11.140625" customWidth="1"/>
    <col min="3" max="3" width="8.85546875" customWidth="1"/>
    <col min="4" max="4" width="11.7109375" customWidth="1"/>
    <col min="5" max="8" width="14.85546875" customWidth="1"/>
  </cols>
  <sheetData>
    <row r="2" spans="1:8" ht="19.5" x14ac:dyDescent="0.35">
      <c r="B2" s="3" t="s">
        <v>0</v>
      </c>
      <c r="C2" s="6" t="s">
        <v>4</v>
      </c>
      <c r="D2" s="4">
        <v>1000</v>
      </c>
      <c r="E2" s="27" t="s">
        <v>7</v>
      </c>
      <c r="G2" s="1"/>
      <c r="H2" s="1"/>
    </row>
    <row r="3" spans="1:8" ht="18.75" x14ac:dyDescent="0.3">
      <c r="B3" s="3" t="s">
        <v>1</v>
      </c>
      <c r="C3" s="16" t="s">
        <v>5</v>
      </c>
      <c r="D3" s="5">
        <f>1/D2</f>
        <v>1E-3</v>
      </c>
      <c r="E3" s="27" t="s">
        <v>12</v>
      </c>
      <c r="G3" s="1"/>
      <c r="H3" s="1"/>
    </row>
    <row r="4" spans="1:8" ht="15.75" x14ac:dyDescent="0.25">
      <c r="A4" s="17"/>
      <c r="B4" s="17"/>
      <c r="C4" s="29"/>
      <c r="D4" s="30"/>
      <c r="E4" s="22"/>
      <c r="F4" s="22"/>
      <c r="G4" s="22"/>
      <c r="H4" s="22"/>
    </row>
    <row r="5" spans="1:8" ht="20.25" x14ac:dyDescent="0.3">
      <c r="A5" s="17"/>
      <c r="B5" s="32" t="s">
        <v>2</v>
      </c>
      <c r="C5" s="32"/>
      <c r="D5" s="23" t="s">
        <v>3</v>
      </c>
      <c r="E5" s="22"/>
      <c r="F5" s="22"/>
      <c r="G5" s="22"/>
      <c r="H5" s="22"/>
    </row>
    <row r="6" spans="1:8" ht="18.75" x14ac:dyDescent="0.3">
      <c r="A6">
        <v>1</v>
      </c>
      <c r="C6" s="10">
        <v>500</v>
      </c>
      <c r="D6" s="8">
        <f>_xlfn.EXPON.DIST(C6,D3,TRUE)</f>
        <v>0.39346934028736658</v>
      </c>
      <c r="E6" s="27" t="str">
        <f>"P(X ≤"&amp;C6&amp;") a cumulative probability."</f>
        <v>P(X ≤500) a cumulative probability.</v>
      </c>
      <c r="F6" s="1"/>
      <c r="G6" s="1"/>
      <c r="H6" s="1"/>
    </row>
    <row r="7" spans="1:8" ht="18.75" x14ac:dyDescent="0.3">
      <c r="A7">
        <v>2</v>
      </c>
      <c r="C7" s="10">
        <v>1000</v>
      </c>
      <c r="D7" s="7">
        <v>0</v>
      </c>
      <c r="E7" s="27" t="s">
        <v>6</v>
      </c>
      <c r="F7" s="1"/>
      <c r="G7" s="1"/>
      <c r="H7" s="1"/>
    </row>
    <row r="8" spans="1:8" ht="18.75" x14ac:dyDescent="0.3">
      <c r="A8">
        <v>3</v>
      </c>
      <c r="C8" s="10">
        <v>2000</v>
      </c>
      <c r="D8" s="8">
        <f>1-_xlfn.EXPON.DIST(C8,D3,TRUE)</f>
        <v>0.1353352832366127</v>
      </c>
      <c r="E8" s="27" t="str">
        <f>"P(X &gt;"&amp;C8&amp;") a complementary probability."</f>
        <v>P(X &gt;2000) a complementary probability.</v>
      </c>
      <c r="F8" s="1"/>
      <c r="G8" s="1"/>
      <c r="H8" s="1"/>
    </row>
    <row r="9" spans="1:8" ht="18.75" x14ac:dyDescent="0.3">
      <c r="A9" s="33">
        <v>4</v>
      </c>
      <c r="B9" s="9" t="s">
        <v>8</v>
      </c>
      <c r="C9" s="10">
        <v>200</v>
      </c>
      <c r="D9" s="8"/>
      <c r="E9" s="2"/>
      <c r="F9" s="1"/>
      <c r="G9" s="1"/>
      <c r="H9" s="1"/>
    </row>
    <row r="10" spans="1:8" ht="18.75" x14ac:dyDescent="0.3">
      <c r="A10" s="33"/>
      <c r="B10" s="11">
        <f>D2-C9</f>
        <v>800</v>
      </c>
      <c r="C10" s="10">
        <f>D2+C9</f>
        <v>1200</v>
      </c>
      <c r="D10" s="8">
        <f>_xlfn.EXPON.DIST(C10,$D$3,TRUE)-_xlfn.EXPON.DIST(B10,$D$3,TRUE)</f>
        <v>0.14813475220501937</v>
      </c>
      <c r="E10" s="27" t="str">
        <f>"P("&amp;B10&amp;" ≤ X ≤ "&amp;C10&amp;") an interval probability"</f>
        <v>P(800 ≤ X ≤ 1200) an interval probability</v>
      </c>
      <c r="F10" s="1"/>
      <c r="G10" s="1"/>
      <c r="H10" s="1"/>
    </row>
    <row r="11" spans="1:8" ht="18.75" x14ac:dyDescent="0.3">
      <c r="A11">
        <v>5</v>
      </c>
      <c r="B11" s="11">
        <v>500</v>
      </c>
      <c r="C11" s="10">
        <v>1000</v>
      </c>
      <c r="D11" s="8">
        <f>_xlfn.EXPON.DIST(C11,$D$3,TRUE)-_xlfn.EXPON.DIST(B11,$D$3,TRUE)</f>
        <v>0.23865121854119109</v>
      </c>
      <c r="E11" s="27" t="str">
        <f>"P("&amp;B11&amp;" ≤ X ≤ "&amp;C11&amp;") an interval probability"</f>
        <v>P(500 ≤ X ≤ 1000) an interval probability</v>
      </c>
      <c r="F11" s="1"/>
      <c r="G11" s="1"/>
      <c r="H11" s="1"/>
    </row>
    <row r="12" spans="1:8" ht="18.75" x14ac:dyDescent="0.3">
      <c r="A12">
        <v>6</v>
      </c>
      <c r="B12" s="11">
        <v>500</v>
      </c>
      <c r="C12" s="12">
        <v>2000</v>
      </c>
      <c r="D12" s="7">
        <v>0</v>
      </c>
      <c r="E12" s="27" t="str">
        <f>"Event (X ≤ "&amp;B12&amp;" and X &gt; "&amp;C12&amp;") is impossible."</f>
        <v>Event (X ≤ 500 and X &gt; 2000) is impossible.</v>
      </c>
      <c r="G12" s="1"/>
      <c r="H12" s="1"/>
    </row>
    <row r="13" spans="1:8" ht="18.75" x14ac:dyDescent="0.3">
      <c r="A13" s="17">
        <v>7</v>
      </c>
      <c r="B13" s="18">
        <v>300</v>
      </c>
      <c r="C13" s="19">
        <v>300</v>
      </c>
      <c r="D13" s="20">
        <v>1</v>
      </c>
      <c r="E13" s="28" t="str">
        <f>"P(X ≤ "&amp;B13&amp;" or X &gt; "&amp;C13&amp;"), event (X ≤ "&amp;B13&amp;" or X &gt; "&amp;C13&amp;") is certain."</f>
        <v>P(X ≤ 300 or X &gt; 300), event (X ≤ 300 or X &gt; 300) is certain.</v>
      </c>
      <c r="F13" s="22"/>
      <c r="G13" s="22"/>
      <c r="H13" s="22"/>
    </row>
    <row r="14" spans="1:8" ht="23.25" x14ac:dyDescent="0.4">
      <c r="B14" s="34" t="s">
        <v>9</v>
      </c>
      <c r="C14" s="34"/>
      <c r="D14" s="31" t="s">
        <v>17</v>
      </c>
      <c r="F14" s="1"/>
      <c r="G14" s="1"/>
      <c r="H14" s="1"/>
    </row>
    <row r="15" spans="1:8" ht="22.5" x14ac:dyDescent="0.3">
      <c r="A15" s="17">
        <v>8</v>
      </c>
      <c r="B15" s="17"/>
      <c r="C15" s="24">
        <v>0.5</v>
      </c>
      <c r="D15" s="25">
        <f>-LN(1 - C15) / D3</f>
        <v>693.14718055994524</v>
      </c>
      <c r="E15" s="21" t="s">
        <v>13</v>
      </c>
      <c r="F15" s="22"/>
      <c r="G15" s="22"/>
      <c r="H15" s="22"/>
    </row>
    <row r="16" spans="1:8" ht="20.25" x14ac:dyDescent="0.3">
      <c r="A16">
        <v>9</v>
      </c>
      <c r="C16" s="13" t="s">
        <v>4</v>
      </c>
      <c r="D16" s="14">
        <f>D2</f>
        <v>1000</v>
      </c>
      <c r="E16" s="15" t="s">
        <v>14</v>
      </c>
      <c r="F16" s="1"/>
      <c r="G16" s="1"/>
      <c r="H16" s="1"/>
    </row>
    <row r="17" spans="1:8" ht="23.25" x14ac:dyDescent="0.3">
      <c r="A17">
        <v>10</v>
      </c>
      <c r="C17" s="13" t="s">
        <v>10</v>
      </c>
      <c r="D17" s="14">
        <f>D16^2</f>
        <v>1000000</v>
      </c>
      <c r="E17" s="15" t="s">
        <v>15</v>
      </c>
      <c r="F17" s="1"/>
      <c r="G17" s="1"/>
      <c r="H17" s="1"/>
    </row>
    <row r="18" spans="1:8" ht="20.25" x14ac:dyDescent="0.3">
      <c r="A18" s="17">
        <v>11</v>
      </c>
      <c r="B18" s="17"/>
      <c r="C18" s="23" t="s">
        <v>11</v>
      </c>
      <c r="D18" s="26">
        <f>SQRT(D17)</f>
        <v>1000</v>
      </c>
      <c r="E18" s="21" t="s">
        <v>16</v>
      </c>
      <c r="F18" s="22"/>
      <c r="G18" s="22"/>
      <c r="H18" s="22"/>
    </row>
    <row r="19" spans="1:8" ht="15.75" x14ac:dyDescent="0.25">
      <c r="C19" s="1"/>
      <c r="D19" s="1"/>
      <c r="E19" s="1"/>
      <c r="F19" s="1"/>
      <c r="G19" s="1"/>
      <c r="H19" s="1"/>
    </row>
    <row r="20" spans="1:8" ht="15.75" x14ac:dyDescent="0.25">
      <c r="C20" s="1"/>
      <c r="D20" s="1"/>
      <c r="E20" s="1"/>
      <c r="F20" s="1"/>
      <c r="G20" s="1"/>
      <c r="H20" s="1"/>
    </row>
    <row r="21" spans="1:8" ht="15.75" x14ac:dyDescent="0.25">
      <c r="C21" s="1"/>
      <c r="D21" s="1"/>
      <c r="E21" s="1"/>
      <c r="F21" s="1"/>
      <c r="G21" s="1"/>
      <c r="H21" s="1"/>
    </row>
    <row r="22" spans="1:8" ht="15.75" x14ac:dyDescent="0.25">
      <c r="C22" s="1"/>
      <c r="D22" s="1"/>
      <c r="E22" s="1"/>
      <c r="F22" s="1"/>
      <c r="G22" s="1"/>
      <c r="H22" s="1"/>
    </row>
    <row r="23" spans="1:8" ht="15.75" x14ac:dyDescent="0.25">
      <c r="C23" s="1"/>
      <c r="D23" s="1"/>
      <c r="E23" s="1"/>
      <c r="F23" s="1"/>
      <c r="G23" s="1"/>
      <c r="H23" s="1"/>
    </row>
  </sheetData>
  <mergeCells count="3">
    <mergeCell ref="B5:C5"/>
    <mergeCell ref="A9:A10"/>
    <mergeCell ref="B14:C14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Welcome</vt:lpstr>
      <vt:lpstr>Solution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Tiger</cp:lastModifiedBy>
  <dcterms:created xsi:type="dcterms:W3CDTF">2020-07-26T19:55:58Z</dcterms:created>
  <dcterms:modified xsi:type="dcterms:W3CDTF">2020-07-28T00:37:16Z</dcterms:modified>
</cp:coreProperties>
</file>